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8795" windowHeight="11505" activeTab="0"/>
  </bookViews>
  <sheets>
    <sheet name="kopb" sheetId="1" r:id="rId1"/>
    <sheet name="1.tab." sheetId="2" r:id="rId2"/>
    <sheet name="2.tab." sheetId="3" r:id="rId3"/>
    <sheet name="3.tab." sheetId="4" r:id="rId4"/>
    <sheet name="4.tab." sheetId="5" r:id="rId5"/>
    <sheet name="5.tab." sheetId="6" r:id="rId6"/>
    <sheet name="6.tab." sheetId="7" r:id="rId7"/>
    <sheet name="7.tab." sheetId="8" r:id="rId8"/>
    <sheet name="8.tab." sheetId="9" r:id="rId9"/>
    <sheet name="9.1.tab." sheetId="10" r:id="rId10"/>
    <sheet name="9.2.tab." sheetId="11" r:id="rId11"/>
    <sheet name="10.tab." sheetId="12" r:id="rId12"/>
    <sheet name="12.tab." sheetId="13" r:id="rId13"/>
    <sheet name="13.tab." sheetId="14" r:id="rId14"/>
    <sheet name="14.tab." sheetId="15" r:id="rId15"/>
    <sheet name="15.tab."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BEx009QSDYZZW7S9JFDL0K7INSYZ" hidden="1">2.12-'[2]2'!$D$1:$P$135</definedName>
    <definedName name="BEx00D1HBMPK0ZGXVVSUPWHTVRZ0" hidden="1">#REF!</definedName>
    <definedName name="BEx00EOVX6R9LTFNXMW6ZC2V81DV" hidden="1">#REF!</definedName>
    <definedName name="BEx00K8F6489273B5J8R3ZJRXL3J" hidden="1">2.8-'[2]2'!$D$1:$L$25</definedName>
    <definedName name="BEx00PMM34JLXDPMB3OGWAKF2ZPE" hidden="1">2.8-'[2]2'!$A$16:$B$19</definedName>
    <definedName name="BEx00WTLK2RI2Q75845B5FYBTNTH" hidden="1">#REF!</definedName>
    <definedName name="BEx00YRTZSHQYY4IVT7APLDVNC46" hidden="1">2.7-'[2]2'!$A$16:$B$19</definedName>
    <definedName name="BEx010PUMO12ODJ011YNNTSQH2IK" hidden="1">#REF!</definedName>
    <definedName name="BEx0110LUAUW7IFV422PULB218S9" hidden="1">#REF!</definedName>
    <definedName name="BEx018IE087G404X86DKR1VG7EEZ" hidden="1">2.12-'[7]4'!$A$1:$A$2</definedName>
    <definedName name="BEx01CJZ3FHVZ7HZUOD0RTH69IMF" hidden="1">2.8-'[3]3'!$A$16:$B$18</definedName>
    <definedName name="BEx01LUFWWGS2ABCEMDRRA8S9OGZ" hidden="1">#REF!</definedName>
    <definedName name="BEx023TTB2K3DIJTOERODQTZZVG4" hidden="1">#REF!</definedName>
    <definedName name="BEx02BX52ATUV0YLC4O4T5NH71GC" hidden="1">#REF!</definedName>
    <definedName name="BEx02DF3EN4U72PLW5QOPZCTJ5RR" hidden="1">#REF!</definedName>
    <definedName name="BEx02I2EDD1G25Q2WBTHD9BQHYW1" hidden="1">#REF!</definedName>
    <definedName name="BEx031EANGP7PUIHDFAOMFPIZFPV" hidden="1">#REF!</definedName>
    <definedName name="BEx1ECIR46VZA8JOONKNR6882EYU" hidden="1">#REF!</definedName>
    <definedName name="BEx1EUI4H2X5A9LIAH5SN91ZIB7Q" hidden="1">#REF!</definedName>
    <definedName name="BEx1FMDJGHF0S7S64O6Z7XTJDKO6" hidden="1">#REF!</definedName>
    <definedName name="BEx1FRGZ9WVQB0388ATNDGSNY7BD" hidden="1">2.12-'[1]1'!$A$1:$M$790</definedName>
    <definedName name="BEx1G9R52LQGMLCR6PHRENBULA5E" hidden="1">#REF!</definedName>
    <definedName name="BEx1H40WGUNJW2M9H49URW4KMMSL" hidden="1">#REF!</definedName>
    <definedName name="BEx1HCV51Y5B9PNZKFYBN2J1VCZF" hidden="1">2.7-'[2]2'!$A$16:$B$19</definedName>
    <definedName name="BEx1HQ7CN2NF1BCX465M1ND798XZ" hidden="1">#REF!</definedName>
    <definedName name="BEx1I8XL2GLP7A2M9574QITGKP6P" hidden="1">2.12-'[7]4'!$A$1:$G$84</definedName>
    <definedName name="BEx1JA8U270NA3JJF5ZUACHV7J93" hidden="1">2.8-'[3]3'!$D$1:$K$5</definedName>
    <definedName name="BEx1JFN1VMVKXJELDWW7UR7RY7CI" hidden="1">#REF!</definedName>
    <definedName name="BEx1JIC58XTKX6BA2OOP37PEQOEV" hidden="1">#REF!</definedName>
    <definedName name="BEx1JLXMDFRXX0ICV8F11HR1HXIJ" hidden="1">1.2-'[1]1'!$D$1:$AF$50</definedName>
    <definedName name="BEx1JR119SM0WPZF7S9OJK0SHEMY" hidden="1">2.12-'[2]2'!$A$1:$M$322</definedName>
    <definedName name="BEx1LAX89242TVTECYXU87TDKT0A" hidden="1">#REF!</definedName>
    <definedName name="BEx1LE7XN5A2F17H146SGN73JXTG" hidden="1">#REF!</definedName>
    <definedName name="BEx1LEO0XBAUBKUKH3QZEBBA22O5" hidden="1">#REF!</definedName>
    <definedName name="BEx1LGRIW8KWZC87UII1SLID1DPV" hidden="1">#REF!</definedName>
    <definedName name="BEx1LSR3XY9HO5A1LQCEJOIAUSXT" hidden="1">#REF!</definedName>
    <definedName name="BEx1M2CEGVVH8PPHO1AY2KID0RMN" hidden="1">2.8-'[1]1'!$A$2:$B$10</definedName>
    <definedName name="BEx1MKRWIQ1E8MRGREN2627NIUZ4" hidden="1">2.12-'[2]2'!$A$16:$B$20</definedName>
    <definedName name="BEx1N6NICFT8F3X05E2C3W6WINQP" hidden="1">2.12-'[2]2'!$A$16:$B$20</definedName>
    <definedName name="BEx1NJZKA6GAO600U86TGG4Z208I" hidden="1">#REF!</definedName>
    <definedName name="BEx1NQVQMKRDZI9J3H5B26BWGSJT" hidden="1">2.4-'[3]3'!$A$2</definedName>
    <definedName name="BEx1OOWG7K0VD2W32MXG1ZDCDLYJ" hidden="1">#REF!</definedName>
    <definedName name="BEx1OY1GVFV6ONYFNFHBT6DPK4JF" hidden="1">2.8-'[3]3'!$D$1:$K$5</definedName>
    <definedName name="BEx1QRDG8S8ZXYIBF19ZD6HK8AUN" hidden="1">#REF!</definedName>
    <definedName name="BEx1RFNEPVOX72E0XLSUXCE9LLEN" hidden="1">#REF!</definedName>
    <definedName name="BEx1RTFQCP3HQWF4QH12IZOGCGVJ" hidden="1">#REF!</definedName>
    <definedName name="BEx1RVZDGSA2KXPRVQ8AIH2HSQXU" hidden="1">#REF!</definedName>
    <definedName name="BEx1TMMDHQXUNMHZJ7MFDHO4QEMH" hidden="1">#REF!</definedName>
    <definedName name="BEx1U4B0K2PZ4FE10O3S73JNYB9C" hidden="1">2.8-'[1]1'!$A$16:$B$18</definedName>
    <definedName name="BEx1UAAMHU2SHLR359BYQJLUI90F" hidden="1">#REF!</definedName>
    <definedName name="BEx1UDQRCJOBY7N3YFJBOP5E7MLI" hidden="1">2.8-'[2]2'!$A$2:$B$11</definedName>
    <definedName name="BEx1UXOC5396CPFDHF310ONEUUP4" hidden="1">#REF!</definedName>
    <definedName name="BEx1V4KD7Z0MUX1AHJ49CQ6DHCZG" hidden="1">1.2-'[1]1'!$D$1:$AF$692</definedName>
    <definedName name="BEx1WA2TWWCSXZV32A10C90RYCXL" hidden="1">#REF!</definedName>
    <definedName name="BEx1WWEKSSIQS1HCKMTU9LEGZOSQ" hidden="1">#REF!</definedName>
    <definedName name="BEx1X0G51P24W1H7IXX80PKRX7O7" hidden="1">#REF!</definedName>
    <definedName name="BEx1X3G0LU8IPDHQONJ961LXMSX7" hidden="1">#REF!</definedName>
    <definedName name="BEx1Y1WV9F9CN9MKBZXMUB6V22K6" hidden="1">#REF!</definedName>
    <definedName name="BEx1YRZJJGG7AD0UQSLVCJ9PZKMY" hidden="1">#REF!</definedName>
    <definedName name="BEx3BUHX7TFK8NNT9X62BW3D8N51" hidden="1">#REF!</definedName>
    <definedName name="BEx3CLRSFQBE2UD4TXIM6YB3AGDA" hidden="1">#REF!</definedName>
    <definedName name="BEx3CQPX325GQXDR08F6CWNVCBJI" hidden="1">#REF!</definedName>
    <definedName name="BEx3DK8LZEXMBSKP00WIWVQB0OV9" hidden="1">#REF!</definedName>
    <definedName name="BEx3DS14DRONTM37PDC9YVUF43AV" hidden="1">#REF!</definedName>
    <definedName name="BEx3EH7ATZ9T6WEYHL1FY9IUZVKC" hidden="1">#REF!</definedName>
    <definedName name="BEx3EHYDQLGMSK501FXTATGMEW71" hidden="1">2.4-'[2]2'!$A$2:$B$10</definedName>
    <definedName name="BEx3EWN20HQ0YKNMWELFWE340YTT" hidden="1">2.4-'[2]2'!$A$16:$B$18</definedName>
    <definedName name="BEx3F9IZWR6ZBAVKR3V33YZDYGDM" hidden="1">2.8-'[1]1'!$D$1:$F$15</definedName>
    <definedName name="BEx3FV96C70GXDD7BXHYE9B11RXV" hidden="1">2.12-'[1]1'!$A$1:$M$372</definedName>
    <definedName name="BEx3H3WTK40FRC7SW1W68AD4LTIB" hidden="1">#REF!</definedName>
    <definedName name="BEx3HMSGDO5W9W9FW9G9BJL0ZZ2X" hidden="1">2.12-'[1]1'!$A$1:$M$655</definedName>
    <definedName name="BEx3IAGTKFV0K7W9H5YGLU8WX6OH" hidden="1">#REF!</definedName>
    <definedName name="BEx3ILUSOKKP24D0W1U22XTX76B2" hidden="1">#REF!</definedName>
    <definedName name="BEx3IMR6UHKBSYBCMBUCX8VFW919" hidden="1">#REF!</definedName>
    <definedName name="BEx3IPR31GN9LTJABV7I4Y4D308L" hidden="1">#REF!</definedName>
    <definedName name="BEx3IUUI8HKES932D2LAKHRJQ98B" hidden="1">#REF!</definedName>
    <definedName name="BEx3JIIWAER2NA7LA9N8AKSVGLOM" hidden="1">2.8-'[1]1'!$A$2:$B$10</definedName>
    <definedName name="BEx3JM9OFGL4JHPPTOTEHIHCFPSS" hidden="1">#REF!</definedName>
    <definedName name="BEx3JNGU90IWJ107NYRKI8MAOQYA" hidden="1">#REF!</definedName>
    <definedName name="BEx3K491NNLWZNSMDLL5A1EGAELM" hidden="1">#REF!</definedName>
    <definedName name="BEx3K7UIX9VY48AX7WCJWF7WRBSM" hidden="1">#REF!</definedName>
    <definedName name="BEx3K8G4U7UPTXJBXXFNEQD5G0LO" hidden="1">2.4-'[2]2'!$A$1:$L$767</definedName>
    <definedName name="BEx3KAZWNRJWQQLOGYEBATCS660Z" hidden="1">2.12-'[7]4'!$A$1:$A$2</definedName>
    <definedName name="BEx3KCN65S5IDITVNEDGSU5I529H" hidden="1">#REF!</definedName>
    <definedName name="BEx3L6WWX75FBLQ9X1Q5BJKHZWKN" hidden="1">#REF!</definedName>
    <definedName name="BEx3MBTMUTDXFMSMO08MI3TOOS8V" hidden="1">2.12-'[1]1'!$A$1:$M$5931</definedName>
    <definedName name="BEx3MHNYQL6U65FCH7NLV05JZ9B0" hidden="1">#REF!</definedName>
    <definedName name="BEx3ML43XGMUO94X934WXOGI2D29" hidden="1">#REF!</definedName>
    <definedName name="BEx3N3UF37NRF2LIF6UR9RW07TEC" hidden="1">#REF!</definedName>
    <definedName name="BEx3OLXUGVZVZ3Z16XEH60F6H0U4" hidden="1">#REF!</definedName>
    <definedName name="BEx3ORMV5A2U61AYMDTM89POFWY6" hidden="1">#REF!</definedName>
    <definedName name="BEx3P00XTWGLLSDV9VAJZCVIPQKQ" hidden="1">2.7-'[2]2'!$A$16:$B$19</definedName>
    <definedName name="BEx3PLWFY05L7OY3IQZXH5DMWP0F" hidden="1">1.2-'[1]1'!$A$2:$B$10</definedName>
    <definedName name="BEx3QRUYK8HINQ55C7CA4PQUFBZ7" hidden="1">#REF!</definedName>
    <definedName name="BEx3R1R1C56IQBEIT7QOEWSAZI1I" hidden="1">2.12-'[1]1'!$A$16:$B$20</definedName>
    <definedName name="BEx3S625LCPHI11WYRJ1ZDC82EYH" hidden="1">2.8-'[1]1'!$D$1:$F$14</definedName>
    <definedName name="BEx3SL1MCZ04YXHZM3ZHKYDPI0I8" hidden="1">2.12-'[2]2'!$D$1:$D$2</definedName>
    <definedName name="BEx3SQ525JPYJNAY31ZYZXQ0KEVA" hidden="1">2.12-'[2]2'!$A$2:$B$9</definedName>
    <definedName name="BEx3SRC85I1NXAOIFT9SBFMXZRTS" hidden="1">#REF!</definedName>
    <definedName name="BEx3TXG39UBFUXPSLMJW46O3BQXT" hidden="1">#REF!</definedName>
    <definedName name="BEx3V1LXD81102QRNSRNKI1OIGNR" hidden="1">1.2-'[1]1'!$A$16:$B$21</definedName>
    <definedName name="BEx3VB769OZKSUKHQ46QW2Z2QYQ3" hidden="1">#REF!</definedName>
    <definedName name="BEx3VFE7KTX6ES4B2TVVJ8OUQ00F" hidden="1">#REF!</definedName>
    <definedName name="BEx583YYYMICG1JD202NSAXFKSKG" hidden="1">2.12-'[1]1'!$A$1:$M$5688</definedName>
    <definedName name="BEx5879NYUE6FWAZWCGK88XHEZHA" hidden="1">#REF!</definedName>
    <definedName name="BEx589D6F9ISOFTNWN3RGCOB45OG" hidden="1">#REF!</definedName>
    <definedName name="BEx58CD31DZACGG5IPTNL6XVNILL" hidden="1">2.8-'[2]2'!$A$2:$B$10</definedName>
    <definedName name="BEx58TLFI7FRZBP1L2ELCEGA9935" hidden="1">#REF!</definedName>
    <definedName name="BEx58Y3911DFM5BR1XIR0FPUMQ7F" hidden="1">#REF!</definedName>
    <definedName name="BEx59Q9HIV2I73Q3CZGQIQS3UZ49" hidden="1">#REF!</definedName>
    <definedName name="BEx5A1YA3A3UAHWPN3H438YWDTTS" hidden="1">#REF!</definedName>
    <definedName name="BEx5ALVQF4475YEAUCF85KN0CBEQ" hidden="1">#REF!</definedName>
    <definedName name="BEx5B0PQHAUWYJTVC5R0DC18SK3D" hidden="1">#REF!</definedName>
    <definedName name="BEx5B1BGXIJL8A0DZRVV3UEA4DPM" hidden="1">#REF!</definedName>
    <definedName name="BEx5BAR8Y5K2Z37PH0UOHL6Q4K4V" hidden="1">2.8-'[2]2'!$A$2:$B$10</definedName>
    <definedName name="BEx5BB20X3KU80GOLZB1PDLR4XBT" hidden="1">2.12-'[7]4'!$A$1:$G$84</definedName>
    <definedName name="BEx5CKRF8M7YYNJ3NWF0ERRQMPFX" hidden="1">1.2-'[2]2'!$A$2:$B$10</definedName>
    <definedName name="BEx5D2ANYH7LS4710U2JHDU0T3SY" hidden="1">#REF!</definedName>
    <definedName name="BEx5DCS53G9RA2GEID4Z61ZCG40M" hidden="1">1.2-'[1]1'!$A$2:$B$10</definedName>
    <definedName name="BEx5DD8EPJHHUD93LYGAVZ82T1UY" hidden="1">2.7-'[1]1'!$A$2:$B$10</definedName>
    <definedName name="BEx5EQTZD2LMAVHD51FOF6VWMBME" hidden="1">#REF!</definedName>
    <definedName name="BEx5EX9WBHM8JHF4LZUP429LQK0N" hidden="1">2.4-'[1]1'!$A$1:$F$15</definedName>
    <definedName name="BEx5FW1IVO62OCNNJID4XTAUC66U" hidden="1">2.7-'[2]2'!$D$1:$O$55</definedName>
    <definedName name="BEx5GX7FC0KHTC2P8JBI9OO5NI44" hidden="1">#REF!</definedName>
    <definedName name="BEx5I1D2GUW8L74ROSP006SWC15A" hidden="1">#REF!</definedName>
    <definedName name="BEx5I4CZE2SQKFM13R8GH3DM8ZQH" hidden="1">#REF!</definedName>
    <definedName name="BEx5I8EIVVTUBTZFYDVSLGU2SH83" hidden="1">#REF!</definedName>
    <definedName name="BEx5IVHITHIY0Q8VY6FP0BDTJB5L" hidden="1">2.8-'[1]1'!$A$2:$B$10</definedName>
    <definedName name="BEx5JCPTNEZ2TL5FE42V19SXRDZ9" hidden="1">2.4-'[2]2'!$A$1:$L$730</definedName>
    <definedName name="BEx5JPR3PETVYR2VEG634W2LKDYV" hidden="1">2.8-'[3]3'!$A$16:$B$18</definedName>
    <definedName name="BEx5JWSMAQQE15XBBKVIRL8MZ32A" hidden="1">#REF!</definedName>
    <definedName name="BEx5KXNOZPDT3ZEL21E8IXFIIZ4L" hidden="1">#REF!</definedName>
    <definedName name="BEx5KY3YPUI7S92WPWAK5EVZFGI9" hidden="1">#REF!</definedName>
    <definedName name="BEx5KZWJYG40JM2NGAKGRGBVQA0P" hidden="1">#REF!</definedName>
    <definedName name="BEx5LJ37YTW68K3T7LQUQGHWOK93" hidden="1">2.8-'[2]2'!$A$2:$B$10</definedName>
    <definedName name="BEx5M17RLQUYBVWZ2UJ0X4427Z9C" hidden="1">1.2-'[2]2'!$A$16:$B$19</definedName>
    <definedName name="BEx5M2PQAW1GLOSU9FOAIYOE09W7" hidden="1">1.2-'[2]2'!$A$16:$B$19</definedName>
    <definedName name="BEx5M8EUZCMQ0COQ05WWF69Z2Y65" hidden="1">#REF!</definedName>
    <definedName name="BEx5MMY4XDKNIELYFK97UJB0WOIW" hidden="1">#REF!</definedName>
    <definedName name="BEx5MVN0MPKRJKFU13X85BRWHRD7" hidden="1">2.8-'[2]2'!$D$1:$L$25</definedName>
    <definedName name="BEx5NK2AI0ID33BX3D2Z9QDALS9G" hidden="1">2.7-'[2]2'!$A$16:$B$19</definedName>
    <definedName name="BEx5NX902C98VQFB09E9AXMEG7O7" hidden="1">#REF!</definedName>
    <definedName name="BEx5O5HTDIF8QE2OUZTI5DV332WU" hidden="1">2.12-'[7]4'!$A$1:$A$2</definedName>
    <definedName name="BEx5OAVUQ4GFRP73HEBIJU3WSK2Z" hidden="1">2.8-'[3]3'!$A$16:$B$18</definedName>
    <definedName name="BEx5OBHGDGQLF2ZP836KUCYCLNUW" hidden="1">#REF!</definedName>
    <definedName name="BEx5ONBQV1ZNJSHFBUPDI0QFK8QJ" hidden="1">#REF!</definedName>
    <definedName name="BEx5PHW9Y08XFXYOV46Z6676180B" hidden="1">#REF!</definedName>
    <definedName name="BEx5PUXKC5XJXIX9JV5F62I36YO9" hidden="1">#REF!</definedName>
    <definedName name="BEx5QBEYDPW2H9P9JO5VHTBNBU55" hidden="1">#REF!</definedName>
    <definedName name="BEx744AVK75FZAM3MWGJGVKL8HOJ" hidden="1">#REF!</definedName>
    <definedName name="BEx74NHECZHCARYWU8MM2UI991EC" hidden="1">#REF!</definedName>
    <definedName name="BEx74T6F1DKNPG8GZQDGNAGXKJGG" hidden="1">2.7-'[1]1'!$A$2:$B$10</definedName>
    <definedName name="BEx761U2D4TM7XRYD6BCJ94N7YE1" hidden="1">#REF!</definedName>
    <definedName name="BEx76MD2T9CO8Z60HUMFDRV4M1F0" hidden="1">#REF!</definedName>
    <definedName name="BEx76O0CXGQZEY2AVRMA4F6U8X6W" hidden="1">#REF!</definedName>
    <definedName name="BEx778OT3TD1LY12216XYN5ZGN6V" hidden="1">#REF!</definedName>
    <definedName name="BEx77FA6XFADDGU0B60G9O75GBQX" hidden="1">2.8-'[2]2'!$A$16:$B$19</definedName>
    <definedName name="BEx77QDDJU0ORT6MPV3VFQZS3NAR" hidden="1">#REF!</definedName>
    <definedName name="BEx77XV4TBTWUOAUSUACEB407DKV" hidden="1">2.8-'[3]3'!$A$16:$B$18</definedName>
    <definedName name="BEx785T060AG2B8RVEY8SS7KA3HS" hidden="1">#REF!</definedName>
    <definedName name="BEx78PVX3N7H6L8M8KJR42HSVFLT" hidden="1">#REF!</definedName>
    <definedName name="BEx7949TTYJE7XKRM2VB55JZZH8C" hidden="1">#REF!</definedName>
    <definedName name="BEx7962ILZEQB4PB5DWS1KGI8C1N" hidden="1">#REF!</definedName>
    <definedName name="BEx79PZY6AIQWRHPMQBDU1OGL2LP" hidden="1">2.8-'[2]2'!$D$1:$L$26</definedName>
    <definedName name="BEx7A1ZKT6T383N1P9UMU84EGCFI" hidden="1">#REF!</definedName>
    <definedName name="BEx7AF0YVOG4SN3KY7XIKU11888V" hidden="1">#REF!</definedName>
    <definedName name="BEx7AFBS25GICSHRT6DGDOIRM3UR" hidden="1">2.12-'[2]2'!$D$1:$P$180</definedName>
    <definedName name="BEx7AKVAYA2FQF0L4FVFKK9J9VUC" hidden="1">#REF!</definedName>
    <definedName name="BEx7ALGVUY7458GEF9XT8CY3NAK4" hidden="1">#REF!</definedName>
    <definedName name="BEx7C2TG5WX1IWIHNEOPL993G7DS" hidden="1">#REF!</definedName>
    <definedName name="BEx7CRZLVVPHEGA80WI5P1FU4IFT" hidden="1">#REF!</definedName>
    <definedName name="BEx7CTHJKYRWNE68G7Z90NQNOI2S" hidden="1">#REF!</definedName>
    <definedName name="BEx7D1FK0JORXR69MZ8OE1DA5DDC" hidden="1">#REF!</definedName>
    <definedName name="BEx7D2MQ5U2SIF5047NLO8RCLZRV" hidden="1">#REF!</definedName>
    <definedName name="BEx7D32V33RQDY875LYSCGIWMYK9" hidden="1">2.7-'[2]2'!$A$2:$B$10</definedName>
    <definedName name="BEx7DX79KY68NT2ZI838ZXMKIZLM" hidden="1">2.8-'[3]3'!$D$1:$K$5</definedName>
    <definedName name="BEx7ECXN8KIZV2WAMFJCMZ6WR695" hidden="1">#REF!</definedName>
    <definedName name="BEx7EUGRSLOM75ZJCIS5RVSQL3UM" hidden="1">2.8-'[1]1'!$D$1:$F$15</definedName>
    <definedName name="BEx7EYIBSJLU47Z6EHXVXM0K8575" hidden="1">2.12-'[3]3'!$A$1:$G$257</definedName>
    <definedName name="BEx7EYNSLLPCX08SDJAB650SHO8V" hidden="1">#REF!</definedName>
    <definedName name="BEx7EYYLDZPVP14ARWLXZ30TCECI" hidden="1">2.12-'[1]1'!$A$1:$M$1182</definedName>
    <definedName name="BEx7FDNAZWB0C1AULHM7L2Q2HUVM" hidden="1">#REF!</definedName>
    <definedName name="BEx7FYXD4ONNZEZ59A0U62SN5KW0" hidden="1">2.8-'[1]1'!$A$2:$B$10</definedName>
    <definedName name="BEx7GSG2BPHG3QKPZ77BFRTW2M4R" hidden="1">#REF!</definedName>
    <definedName name="BEx7HBXDSM8UNTDXOAJBGRLGM6X5" hidden="1">2.8-'[1]1'!$D$1:$F$14</definedName>
    <definedName name="BEx7HE67YRP4ORWIA3K6VUMQJKFJ" hidden="1">#REF!</definedName>
    <definedName name="BEx7HV3XEMWCX0HJY7SPTCYJSH6H" hidden="1">#REF!</definedName>
    <definedName name="BEx7HXNJJ3CPNV0KLL70W4J2BOUK" hidden="1">#REF!</definedName>
    <definedName name="BEx7IDJEK1I4MFL8S87VYS8BATUH" hidden="1">#REF!</definedName>
    <definedName name="BEx7IOBTDWMVFJV8R6WAQFA0A1ZE" hidden="1">2.8-'[1]1'!$A$16:$B$18</definedName>
    <definedName name="BEx7J426UHHXO9AOHUKLGLETRD55" hidden="1">2.12-'[1]1'!$A$1:$M$5134</definedName>
    <definedName name="BEx7JQ36IBHD9PTDT6NNFLISQEJB" hidden="1">#REF!</definedName>
    <definedName name="BEx7K1BVHH3NFEM8W3YYC72P3LF7" hidden="1">#REF!</definedName>
    <definedName name="BEx7L08RN02JQ4OKRSB5UX9DZTD0" hidden="1">#REF!</definedName>
    <definedName name="BEx7LDVN112RHYTYF9WQBNUMDPHE" hidden="1">#REF!</definedName>
    <definedName name="BEx7LI2O9LTNWI6V095PSNQRTEBB" hidden="1">1.2-'[2]2'!$A$2:$B$10</definedName>
    <definedName name="BEx7M8G5JA8FH0EJW8QXGX6WFETE" hidden="1">#REF!</definedName>
    <definedName name="BEx7MB59A12Z8DJSHNH9X45LJSNQ" hidden="1">#REF!</definedName>
    <definedName name="BEx7MBG1QOOLKRER4CJTKEMONSKZ" hidden="1">#REF!</definedName>
    <definedName name="BEx8Z77QZTI4E01TWMBVD4UOXZ4J" hidden="1">#REF!</definedName>
    <definedName name="BEx8ZJI5IVZNBW0849VD39173PV4" hidden="1">#REF!</definedName>
    <definedName name="BEx8ZULCLQ5WPQN3V5HAARHE76XD" hidden="1">2.4-'[2]2'!$A$1:$L$730</definedName>
    <definedName name="BEx90R3Y64J3XFU9W3ELCEIB0YCB" hidden="1">2.4-'[1]1'!$A$2:$B$10</definedName>
    <definedName name="BEx912SRH7S0R7DHBZRWGTAT7SES" hidden="1">#REF!</definedName>
    <definedName name="BEx91E6RMOOASWYPL1H7IPVGNWHN" hidden="1">2.12-'[1]1'!$A$2:$B$10</definedName>
    <definedName name="BEx91HXPQ03I71PYW5IIEOL71LWU" hidden="1">2.7-'[1]1'!$D$1:$I$102</definedName>
    <definedName name="BEx92FCPIGB3UD3Y0UAWH0TOL6JB" hidden="1">2.8-'[2]2'!$A$2:$B$10</definedName>
    <definedName name="BEx92OSGU4KKE60BP9GG8WRHJOL5" hidden="1">2.8-'[1]1'!$A$2:$B$10</definedName>
    <definedName name="BEx934Z4FZYL0U9FG2BDH6G4GB7Z" hidden="1">2.7-'[2]2'!$D$1:$O$972</definedName>
    <definedName name="BEx9389T797RNT5P2DZN4LSHE4SO" hidden="1">#REF!</definedName>
    <definedName name="BEx93GT7H4JMBLTWPWRGJ443RGU7" hidden="1">#REF!</definedName>
    <definedName name="BEx93M7GYB7NW6989CEDY1Q5SZMW" hidden="1">#REF!</definedName>
    <definedName name="BEx941CF2EKTLT52P4KAPWM0VTPM" hidden="1">2.7-'[2]2'!$D$1:$O$362</definedName>
    <definedName name="BEx96AEWIDHTIY7OBYN9I1HI7CHN" hidden="1">#REF!</definedName>
    <definedName name="BEx96NQXYEM2CQG4IQJJU3R9VEMW" hidden="1">2.8-'[2]2'!$A$16:$B$19</definedName>
    <definedName name="BEx96SUE6RPZB66UEGWBAWDQ2K7I" hidden="1">#REF!</definedName>
    <definedName name="BEx97F6545O4ELA4Y271LPUUFLDT" hidden="1">#REF!</definedName>
    <definedName name="BEx97LBE98THTUVKUF7OYSI1KHVW" hidden="1">#REF!</definedName>
    <definedName name="BEx97UGE5E1A2GBWSLAAXK8ATMAX" hidden="1">#REF!</definedName>
    <definedName name="BEx98CL392RL71DCM9XHEYS6ARMX" hidden="1">#REF!</definedName>
    <definedName name="BEx98KJ4G6KP3Z51PBFJZBG25P89" hidden="1">2.12-'[3]3'!$A$1:$G$754</definedName>
    <definedName name="BEx98KOFRM8914DU472O9WZLE7YS" hidden="1">#REF!</definedName>
    <definedName name="BEx98LVL38WQWRV7F4S87ZLCGY5M" hidden="1">#REF!</definedName>
    <definedName name="BEx98MMNJ7WJNX8AIBN04WXRFA5B" hidden="1">2.8-'[2]2'!$D$1:$L$25</definedName>
    <definedName name="BEx98V62O11GWWWOVTHI7ACM056V" hidden="1">#REF!</definedName>
    <definedName name="BEx99D5GF020U2EWGFZQ3XJJ4B4P" hidden="1">#REF!</definedName>
    <definedName name="BEx99ROON5FRN2M8JEUFLSP7ZXSI" hidden="1">#REF!</definedName>
    <definedName name="BEx9A3Z0RDMZNK31L6OSF19T09GS" hidden="1">#REF!</definedName>
    <definedName name="BEx9ADV46BUO3AE0I1T96H0H59IB" hidden="1">#REF!</definedName>
    <definedName name="BEx9APELMZT1SZV3T78BOK7WV3RJ" hidden="1">#REF!</definedName>
    <definedName name="BEx9ASUJXVZ2WYTMPN6I9P68SJ9I" hidden="1">#REF!</definedName>
    <definedName name="BEx9AZQRH69PFJLJTTK3IHJXU7UR" hidden="1">2.12-'[1]1'!$A$16:$B$20</definedName>
    <definedName name="BEx9B18O6U7TTVZ6WONVW9KSIAA5" hidden="1">#REF!</definedName>
    <definedName name="BEx9BH9TEWAT8Y4MOQI36X131A55" hidden="1">2.8-'[3]3'!$D$1:$K$5</definedName>
    <definedName name="BEx9BVT3J409QLCUWNMRFUDZQQOG" hidden="1">#REF!</definedName>
    <definedName name="BEx9C0047UF6G4IIP9CLU7XIDHPJ" hidden="1">#REF!</definedName>
    <definedName name="BEx9C1YCDJ3DJ79LTLTPIOIVMFQ5" hidden="1">2.4-'[3]3'!$A$16:$A$18</definedName>
    <definedName name="BEx9C300TBU51YHX4UCJM0NIG2XR" hidden="1">#REF!</definedName>
    <definedName name="BEx9CAN92X8973SHPIVYAK0UBRXV" hidden="1">#REF!</definedName>
    <definedName name="BEx9CVXBOS1NM59U95SGYLFDPULM" hidden="1">2.8-'[3]3'!$D$1:$K$4</definedName>
    <definedName name="BEx9D2YT30DCHEFT37P8Y7JFN49S" hidden="1">2.8-'[2]2'!$A$16:$B$19</definedName>
    <definedName name="BEx9DQXYEWUZTERREKRKMWMW8TP5" hidden="1">#REF!</definedName>
    <definedName name="BEx9E6OC48NF42UGE9ZOKO30C1UR" hidden="1">2.8-'[2]2'!$D$1:$D$2</definedName>
    <definedName name="BEx9E7KORQY5XZWH957G78CDDW0Z" hidden="1">2.8-'[1]1'!$A$2:$B$10</definedName>
    <definedName name="BEx9FL6AIBPWNLVAWCOOTHV3GRWT" hidden="1">2.12-'[2]2'!$A$1:$A$2</definedName>
    <definedName name="BEx9G23ZN3IM6Z9NMBQKVSEFXUMU" hidden="1">#REF!</definedName>
    <definedName name="BEx9GEUG1RIJXZOMJRFZ7P04JWTV" hidden="1">2.4-'[1]1'!$A$16:$B$18</definedName>
    <definedName name="BEx9GRVQJ4F28QRPH8AY52R1KNHQ" hidden="1">#REF!</definedName>
    <definedName name="BEx9H3VBO1BQY0MKK6F00BQWHLSO" hidden="1">#REF!</definedName>
    <definedName name="BEx9HA0MHPXT58JEVWNCNNJY1RM5" hidden="1">2.12-'[1]1'!$A$16:$B$20</definedName>
    <definedName name="BEx9HA5XYHMJ3GISB708RILFK00N" hidden="1">#REF!</definedName>
    <definedName name="BEx9HK7FSIEZ1PNNIKBWANP1AF52" hidden="1">2.8-'[3]3'!$A$2:$B$10</definedName>
    <definedName name="BEx9HPLI029HMUSLCMOSTPFMJAZJ" hidden="1">#REF!</definedName>
    <definedName name="BEx9HQ1QNDDG99IH0Q34S1Q5V3G0" hidden="1">1.2-'[1]1'!$A$16:$B$21</definedName>
    <definedName name="BEx9I4VR8Z45SRDYBCAAH9MLDW4H" hidden="1">#REF!</definedName>
    <definedName name="BEx9IG4GVLQ7GLXWKCAJ6XRGTLYC" hidden="1">1.2-'[2]2'!$A$16:$B$19</definedName>
    <definedName name="BEx9INGQ25YWL9VO05KUK065TIPJ" hidden="1">#REF!</definedName>
    <definedName name="BEx9K6M0O7C0J14YN852RT31TCDP" hidden="1">#REF!</definedName>
    <definedName name="BExAWY6P61LS3Z89KBEXWVYROAZ9" hidden="1">#REF!</definedName>
    <definedName name="BExAXVLMZFXCFTLRACF3S1R5SSL7" hidden="1">#REF!</definedName>
    <definedName name="BExAY51LFEZFD0NQ8SJKWBOZMDD2" hidden="1">#REF!</definedName>
    <definedName name="BExAYPFA90EZW4PM0PDED3NS5XF5" hidden="1">#REF!</definedName>
    <definedName name="BExAYWGQPYFZ2FAFYRQN2BE5UHFF" hidden="1">2.12-'[1]1'!$A$16:$B$20</definedName>
    <definedName name="BExAZJZNZVXX5W2K1URCAGGR0DPO" hidden="1">#REF!</definedName>
    <definedName name="BExAZXMP42MVMP8G8TV987A6WUI8" hidden="1">#REF!</definedName>
    <definedName name="BExB0N93XCOWBK86R0UASKU06DBC" hidden="1">#REF!</definedName>
    <definedName name="BExB0VHPXLYDHWUY1C2HJINBRCPZ" hidden="1">#REF!</definedName>
    <definedName name="BExB19VMKICKZ7AKYMUF90C6R3JD" hidden="1">2.8-'[1]1'!$D$1:$F$13</definedName>
    <definedName name="BExB1U41VYL26ZVMG1ZEO7OC6IPU" hidden="1">2.12-'[1]1'!$A$16:$B$20</definedName>
    <definedName name="BExB1ZSUN18OK3PV0WQXZ03ZWR7G" hidden="1">2.8-'[2]2'!$D$1:$L$10</definedName>
    <definedName name="BExB2BN4WAX0TMCDB3UE9Z0CWBVD" hidden="1">#REF!</definedName>
    <definedName name="BExB2BXYU3566AQP7CQZNCFYVM7F" hidden="1">#REF!</definedName>
    <definedName name="BExB2WMA9HFQ4BYHSJYLQ9RKNYVB" hidden="1">#REF!</definedName>
    <definedName name="BExB34V3JSWNSQWXDHAWEC9WGNUV" hidden="1">#REF!</definedName>
    <definedName name="BExB3A3SMEX2E23RUEHFKBD0703D" hidden="1">#REF!</definedName>
    <definedName name="BExB3JEAROI0D6KCQ6ZE573EKHNH" hidden="1">#REF!</definedName>
    <definedName name="BExB3KQWX808ZOAURP6DF9W5732R" hidden="1">#REF!</definedName>
    <definedName name="BExB41Z8IW1TONVGX7CM8VPNVQ0M" hidden="1">#REF!</definedName>
    <definedName name="BExB6RDPGNDSYMS8SDJCQGPUUD5X" hidden="1">2.4-'[1]1'!$A$2:$B$10</definedName>
    <definedName name="BExB6W0W4F3JDI67K8075K7WUR2W" hidden="1">#REF!</definedName>
    <definedName name="BExB7MZYF19891JX3XIDNC4MCSAL" hidden="1">2.12-'[1]1'!$A$1:$M$5688</definedName>
    <definedName name="BExB7OHWAIQXYE8ABR47BI9RHDZ9" hidden="1">#REF!</definedName>
    <definedName name="BExB7P8WV2HIVD7EZD1WYBL3YDMU" hidden="1">#REF!</definedName>
    <definedName name="BExB84J72RFOY8WEV6IOUP1UN2YQ" hidden="1">#REF!</definedName>
    <definedName name="BExB8CXBCKDYG02KV7SSWY94AO68" hidden="1">#REF!</definedName>
    <definedName name="BExB8X5JDBE3N5G9A7KROMN82M4J" hidden="1">#REF!</definedName>
    <definedName name="BExB9CQLVOV9K4CD6ADBW57PLQWW" hidden="1">2.4-'[1]1'!$A$1:$F$39</definedName>
    <definedName name="BExB9Q7ZTM6E9MSRV40LT4I9EHB9" hidden="1">2.8-'[2]2'!$A$2:$B$10</definedName>
    <definedName name="BExBAAWGI3PV936ODM0KRVHOEIDB" hidden="1">2.12-'[1]1'!$D$1:$P$62</definedName>
    <definedName name="BExBAX2VHFRG5QZQ7RGAP2K06RJM" hidden="1">2.4-'[1]1'!$A$16:$B$18</definedName>
    <definedName name="BExBBOCR0VEQTALQUXV00TBSLTHT" hidden="1">#REF!</definedName>
    <definedName name="BExBBVE894O31PDL9S8ELZ884SD3" hidden="1">2.12-'[2]2'!$A$1:$A$2</definedName>
    <definedName name="BExBBWG2ZCT8G5L6HJHL0MTER14I" hidden="1">#REF!</definedName>
    <definedName name="BExBBZFYZXHLM8UQW15T7NMLSTCH" hidden="1">#REF!</definedName>
    <definedName name="BExBCMIS4JHKUC5JRI4GT6YCUZ0B" hidden="1">2.12-'[7]4'!$A$1:$G$84</definedName>
    <definedName name="BExBCTK8YI32H1DJ2LWQS9YTZPEG" hidden="1">#REF!</definedName>
    <definedName name="BExCSC6TDYELPSGI9LDGVXGDHXCR" hidden="1">#REF!</definedName>
    <definedName name="BExCSR69XOH23OF737VDETTXHCT5" hidden="1">#REF!</definedName>
    <definedName name="BExCU4X7JYMSMOTH5YUKDSYBZJIO" hidden="1">#REF!</definedName>
    <definedName name="BExCW61VTCFTUFBW5PO7B66HVDR1" hidden="1">2.4-'[2]2'!$D$1:$I$54</definedName>
    <definedName name="BExCWFN5HZB5HEUJW3P0DVP8AWPS" hidden="1">2.12-'[2]2'!$A$1:$M$326</definedName>
    <definedName name="BExCWISDOACJTLIPSETXOL14X1ZS" hidden="1">#REF!</definedName>
    <definedName name="BExCWR15CCSV0N5KOWRRPVFUIQHE" hidden="1">#REF!</definedName>
    <definedName name="BExCXE99Q1ZRD21YMVWBABGW91JT" hidden="1">#REF!</definedName>
    <definedName name="BExCYB7Z1H6DBQQFC2DNK4IO8LWA" hidden="1">#REF!</definedName>
    <definedName name="BExCYJRK86I55CAAZ9J2H0WFKTA1" hidden="1">#REF!</definedName>
    <definedName name="BExCZPF5PD4Y55J95P6HXRWX151H" hidden="1">#REF!</definedName>
    <definedName name="BExCZQBQ4UTQ2AO8UV4IHDP3UYGO" hidden="1">2.12-'[7]4'!$A$1:$G$84</definedName>
    <definedName name="BExD0WA31CU4NTT5X5EF077FOSE7" hidden="1">#REF!</definedName>
    <definedName name="BExD0X6G52VEX7U3QLS1OME1JPD3" hidden="1">2.7-'[1]1'!$D$1:$I$117</definedName>
    <definedName name="BExD1BKCJG0P4BE77SXKMF3EJFTY" hidden="1">#REF!</definedName>
    <definedName name="BExD28ZC8HADRMP456UFFIQ20ATL" hidden="1">#REF!</definedName>
    <definedName name="BExD2D12X5A1GKBKVALL381K0R1Q" hidden="1">#REF!</definedName>
    <definedName name="BExD2FVGH4ROOZRMGPGDJJCCJFGA" hidden="1">2.12-'[1]1'!$A$1:$M$8</definedName>
    <definedName name="BExD4446CBWDNFN4T4G5K20YRDVI" hidden="1">#REF!</definedName>
    <definedName name="BExD4L1QXTX928S86028T0ZMBXL3" hidden="1">#REF!</definedName>
    <definedName name="BExD4LNB6LQMVSPUT22SVGBBH9BI" hidden="1">#REF!</definedName>
    <definedName name="BExD4WVUX3KJJNESZS43UO0ECX5X" hidden="1">#REF!</definedName>
    <definedName name="BExD4YDRATDIVKU5BE5QUAP2ZYSY" hidden="1">#REF!</definedName>
    <definedName name="BExD5CBL641B2C6G1NYR8GGWNCV0" hidden="1">#REF!</definedName>
    <definedName name="BExD5I0LXX1VMH1EJQ2GHDXYVHJM" hidden="1">2.8-'[3]3'!$D$1:$K$5</definedName>
    <definedName name="BExD6JRVQMO4FMFTDIJRE0CW6L26" hidden="1">#REF!</definedName>
    <definedName name="BExD6ZNS65C5LPYNA88EKU8BQT38" hidden="1">#REF!</definedName>
    <definedName name="BExD7398V2JSV10153Q3TY8QTPKU" hidden="1">#REF!</definedName>
    <definedName name="BExD7Y9WKERVL22RGX0RI2GKHMNX" hidden="1">#REF!</definedName>
    <definedName name="BExD8ELTSH9J2YCS50ZGBUAMQVLF" hidden="1">2.12-'[1]1'!$D$1:$P$141</definedName>
    <definedName name="BExD8ELUEGF93IJXAQOACXORRID9" hidden="1">#REF!</definedName>
    <definedName name="BExD9ADJHD2NV4EHJI0I6NP1D8F1" hidden="1">#REF!</definedName>
    <definedName name="BExD9Q42XP9TR02D313M2PJOT1HP" hidden="1">#REF!</definedName>
    <definedName name="BExDAY0O2VIGA6PK1WXR4Z2ZLSV0" hidden="1">#REF!</definedName>
    <definedName name="BExDB45SCBD0C4RKBJ6E48VUYSRS" hidden="1">#REF!</definedName>
    <definedName name="BExDC2XD2CP1D1KXLETFVM2GN82D" hidden="1">#REF!</definedName>
    <definedName name="BExEOG45V0782E77F7WKOS1HRZ8W" hidden="1">2.12-'[3]3'!$A$1:$G$261</definedName>
    <definedName name="BExEP01KYVUUQC0FTP1XDIW8XUE0" hidden="1">#REF!</definedName>
    <definedName name="BExEQIW3EIDGDY8T24SO1TROQ20X" hidden="1">#REF!</definedName>
    <definedName name="BExESNGRUN11FPJSFENMVNVHEEY9" hidden="1">#REF!</definedName>
    <definedName name="BExET5G06JPPI72PCBPB7HGFN6P0" hidden="1">#REF!</definedName>
    <definedName name="BExEUF5GBTQXL49T8AIEMR7J65KL" hidden="1">2.12-'[2]2'!$A$1:$A$2</definedName>
    <definedName name="BExEV5IT0IYT9IQQ2ZNC86WW8FJN" hidden="1">#REF!</definedName>
    <definedName name="BExEVPLPT1JBVDPLC2DWECKRDZNQ" hidden="1">2.12-'[2]2'!$A$1:$A$2</definedName>
    <definedName name="BExEVQCSR5H8XOMYGR1231C4XOZF" hidden="1">#REF!</definedName>
    <definedName name="BExEVQSU6BJLI6HLS8BWLS6GJSPO" hidden="1">#REF!</definedName>
    <definedName name="BExEW1FZ2GR4TYUQQ3V9QUFYLYKI" hidden="1">#REF!</definedName>
    <definedName name="BExEWJ4JLGY1CMJGFDDH2SACYTZB" hidden="1">1.2-'[2]2'!$D$1:$N$63</definedName>
    <definedName name="BExEWM9S1DMX1LCK0W3ZBPUQ4DMW" hidden="1">#REF!</definedName>
    <definedName name="BExEWVK94NXYWX0YMYNFHPJAQB0V" hidden="1">2.12-'[1]1'!$A$1:$M$72</definedName>
    <definedName name="BExEYNZUOGWG7RF7RN7HSINPYARN" hidden="1">#REF!</definedName>
    <definedName name="BExEYVN2PJ111SIDANGKM766218R" hidden="1">2.12-'[1]1'!$D$1:$P$141</definedName>
    <definedName name="BExEYVSDVUBWOPOTSR8PWW88QGXV" hidden="1">2.4-'[2]2'!$A$1:$L$20</definedName>
    <definedName name="BExEYXL607HUXV4V8E8M7IDMUUOX" hidden="1">#REF!</definedName>
    <definedName name="BExEZ4S4FLROJU5U36P94TSCKNLC" hidden="1">#REF!</definedName>
    <definedName name="BExF0938RL638FV86S18OHJZ9HOS" hidden="1">2.7-'[2]2'!$D$1:$O$972</definedName>
    <definedName name="BExF0IOIL4PH07MESLELLT0LKP2S" hidden="1">#REF!</definedName>
    <definedName name="BExF0K0Y8CLH9VTKZSP8OE6YDWLJ" hidden="1">2.4-'[3]3'!$D$1:$N$12</definedName>
    <definedName name="BExF0Z5X63OLXNHYQDJ8QK99T967" hidden="1">2.4-'[1]1'!$A$1:$F$31</definedName>
    <definedName name="BExF1HLER30KE1VHUYGG94MPGEZZ" hidden="1">#REF!</definedName>
    <definedName name="BExF1KAJ2IYWR51V8JD1SDLSMNGU" hidden="1">#REF!</definedName>
    <definedName name="BExF2OGBLSJOBGEJY9LD98R9383O" hidden="1">2.12-'[3]3'!$A$1:$G$206</definedName>
    <definedName name="BExF2S1SCMVG1SYR3ZWYS7WZE49R" hidden="1">1.2-'[1]1'!$D$1:$AF$738</definedName>
    <definedName name="BExF2Z8QZHZURQUMG8EH1EYHBT0P" hidden="1">#REF!</definedName>
    <definedName name="BExF4AAK3Q4CXPKLI21E8ROI29XW" hidden="1">#REF!</definedName>
    <definedName name="BExF4FJAVKMUT3XIP8K1E11U1B4U" hidden="1">2.12-'[2]2'!$A$1:$M$322</definedName>
    <definedName name="BExF597I6T4VP31S6I863O3O820A" hidden="1">2.12-'[7]4'!$A$1:$G$84</definedName>
    <definedName name="BExF6QPBZ2BDCTBTM0QHHUTXYH58" hidden="1">#REF!</definedName>
    <definedName name="BExF728TP48UBONBVTE45U3UBCWE" hidden="1">2.4-'[3]3'!$D$1:$N$12</definedName>
    <definedName name="BExF7HOFTSO9HCVRGHOB9JBO67RW" hidden="1">#REF!</definedName>
    <definedName name="BExF7LKO5ADGZY0V8IVAASHIDEHE" hidden="1">#REF!</definedName>
    <definedName name="BExF87R44GVOJU5K7CTPTV4K6KD1" hidden="1">2.4-'[3]3'!$A$1:$K$6</definedName>
    <definedName name="BExGKMFT94RR5FGSCB3YX8AYN4JR" hidden="1">#REF!</definedName>
    <definedName name="BExGLVE8SL00YCWZCQPQI2PICP41" hidden="1">#REF!</definedName>
    <definedName name="BExGLVUC8Q2J5WBMU4WFA21PB9AH" hidden="1">#REF!</definedName>
    <definedName name="BExGLXHRLLB7TQIX4L7QDEJFLG6G" hidden="1">2.12-'[3]3'!$A$1:$G$88</definedName>
    <definedName name="BExGLXHSKDDY8XIXX2VGNJ3HKAUQ" hidden="1">#REF!</definedName>
    <definedName name="BExGM01FMBRMZMGSHVWFYGY3CESA" hidden="1">#REF!</definedName>
    <definedName name="BExGMIMELHNDNMFFXMYB6CRN2SQK" hidden="1">#REF!</definedName>
    <definedName name="BExGNUKPCX8GQMZC52MW0R40M4G5" hidden="1">2.4-'[3]3'!$A$16:$A$18</definedName>
    <definedName name="BExGOG04VTMW64QTKMJ01CIC8BMX" hidden="1">#REF!</definedName>
    <definedName name="BExGQ36YERBCT8P8GCI1U81DTREF" hidden="1">#REF!</definedName>
    <definedName name="BExGQ4JGOABKNV3GRL03GBWYYBFJ" hidden="1">1.2-'[1]1'!$A$16:$B$21</definedName>
    <definedName name="BExGQ6CDMLB88QLHE4B1FM7J3FN4" hidden="1">1.2-'[1]1'!$A$2:$B$10</definedName>
    <definedName name="BExGQ852YGK79MB6W71N9KIMXWCY" hidden="1">#REF!</definedName>
    <definedName name="BExGQBAAUB7QJ65NJBRKHT4DV6MT" hidden="1">#REF!</definedName>
    <definedName name="BExGQD8J965NJ4DEGJJ3ZJQ6LYLN" hidden="1">2.8-'[1]1'!$A$16:$B$18</definedName>
    <definedName name="BExGQJDMTFO5YNM777TE3Q4Z1H9T" hidden="1">2.12-'[1]1'!$D$1:$P$62</definedName>
    <definedName name="BExGQKVJTCBCR1ZR86MH2L9GK6AD" hidden="1">2.12-'[1]1'!$A$2:$B$11</definedName>
    <definedName name="BExGQM2PS0KW25UUHHVXNE2IRS1H" hidden="1">2.4-'[2]2'!$A$16:$B$18</definedName>
    <definedName name="BExGR4T0DHWG91RU7TXYR7F2FDK8" hidden="1">#REF!</definedName>
    <definedName name="BExGRTJ23WLJHJ1BEAUXQGOGUZS1" hidden="1">2.12-'[2]2'!$A$1:$M$320</definedName>
    <definedName name="BExGSB7MVNQ07611A7PM3FWXUZK3" hidden="1">#REF!</definedName>
    <definedName name="BExGSBIEN4WF5AEBMESJRH3NXFPX" hidden="1">2.4-'[1]1'!$A$2:$B$10</definedName>
    <definedName name="BExGSVW4R8UEHFAT83N21MJ40YS4" hidden="1">#REF!</definedName>
    <definedName name="BExGT036GGPY7QXL5591N8MWDE16" hidden="1">#REF!</definedName>
    <definedName name="BExGT4FPXB3R705AXSSJ8D8UZE5P" hidden="1">#REF!</definedName>
    <definedName name="BExGTPV3DJ36NV4Y7S7YAUMSP6D1" hidden="1">1.2-'[1]1'!$A$16:$B$21</definedName>
    <definedName name="BExGU0I1R4Z4G0D5RFE01FAQTKS0" hidden="1">#REF!</definedName>
    <definedName name="BExGUCHMZOH8CJ52WWR2W07NWDTC" hidden="1">#REF!</definedName>
    <definedName name="BExGUNQ6LOZ039QR3WZ1ZQ2FFBTB" hidden="1">#REF!</definedName>
    <definedName name="BExGVGY8AHCZI61K0WBYC6GGD2YV" hidden="1">#REF!</definedName>
    <definedName name="BExGVP1JNUBN7ZL1R8LMLXGZENCY" hidden="1">#REF!</definedName>
    <definedName name="BExGVPSHGX0HQK3U49X2MQDAV9KX" hidden="1">#REF!</definedName>
    <definedName name="BExGWEYSDESF0LK7AVIMFDV2VCVQ" hidden="1">#REF!</definedName>
    <definedName name="BExGWJ0CW4OXUKSIYRSUHG5MM2JZ" hidden="1">2.8-'[1]1'!$D$1:$F$14</definedName>
    <definedName name="BExGWOK1D2Y15O0JQ499NCLAKQGH" hidden="1">#REF!</definedName>
    <definedName name="BExGWT77PYX9RJGPGWY686677K4D" hidden="1">#REF!</definedName>
    <definedName name="BExGX6DYT4QPF82FWDR2F8SC7ECR" hidden="1">1.2-'[2]2'!$A$2:$B$10</definedName>
    <definedName name="BExGZ364KNWHTQNHJ8U5YIU4X7KJ" hidden="1">2.8-'[3]3'!$A$16:$B$18</definedName>
    <definedName name="BExGZAIEBA7EIUCP2R7Y05RI5PW1" hidden="1">#REF!</definedName>
    <definedName name="BExGZI5KY77UKCKBPNLCVC5M3GJ1" hidden="1">2.4-'[3]3'!$A$1:$K$13</definedName>
    <definedName name="BExH08ODKLD3X9ACEKCR6XL3CS7P" hidden="1">#REF!</definedName>
    <definedName name="BExH0E7WZ2K0F5AOGME5OO7GMEUA" hidden="1">2.8-'[1]1'!$A$16:$B$18</definedName>
    <definedName name="BExH1938L8L5RFD2PE8ZO202VRQM" hidden="1">#REF!</definedName>
    <definedName name="BExH27K110RQCBSFABQ5RA59KQHJ" hidden="1">2.4-'[1]1'!$A$1:$F$21</definedName>
    <definedName name="BExH28WK3KFDXF1Z0WHE2MJR5KWO" hidden="1">2.8-'[1]1'!$A$16:$B$18</definedName>
    <definedName name="BExH30RZR2YSYCT7P8D5A8SVEUI2" hidden="1">#REF!</definedName>
    <definedName name="BExH32FDWMVSP1Z0TPFJM23DPOAD" hidden="1">#REF!</definedName>
    <definedName name="BExIGWT8YDZEB298MJPG155GPJ0D" hidden="1">2.8-'[3]3'!$A$2:$B$10</definedName>
    <definedName name="BExIH3PDRITFA30JWZADBE7O5C00" hidden="1">2.8-'[2]2'!$A$16:$B$19</definedName>
    <definedName name="BExIH4WJX8KZUP6B4T6M9NR25A2O" hidden="1">#REF!</definedName>
    <definedName name="BExIHF3DVABLQNIAFSKYAJ4E9RAC" hidden="1">2.7-'[2]2'!$A$2:$B$10</definedName>
    <definedName name="BExIHY4GGKDRGCZ2U8CLOHAL7HEM" hidden="1">#REF!</definedName>
    <definedName name="BExII448N1OII6FU1VPWKE3POK03" hidden="1">2.12-'[3]3'!$A$1:$G$498</definedName>
    <definedName name="BExIICICPDT4LY74U183EFVSJSQ3" hidden="1">2.7-'[2]2'!$A$2:$B$10</definedName>
    <definedName name="BExIK7HR2SMC3LPDU58LK8Q0I1LM" hidden="1">2.7-'[1]1'!$A$2:$B$10</definedName>
    <definedName name="BExIKTTHM3KBBP4MM43CQNTY9Z42" hidden="1">#REF!</definedName>
    <definedName name="BExIKXEZ36P6IVNWR8ROMOG340W8" hidden="1">#REF!</definedName>
    <definedName name="BExIL4B5BJ3LQ9427I3MSO6IIQFL" hidden="1">2.4-'[1]1'!$A$1:$F$39</definedName>
    <definedName name="BExIL87EVEI2UEX6EB62ITZMAFPQ" hidden="1">#REF!</definedName>
    <definedName name="BExILLE4MRQQC1X6549ABDRBIKPO" hidden="1">#REF!</definedName>
    <definedName name="BExILYKW4V99MPO6R889I3CU12DN" hidden="1">#REF!</definedName>
    <definedName name="BExIMPPAPWSPJ5AH4OE4ZEM5IGD8" hidden="1">#REF!</definedName>
    <definedName name="BExIOFL8LS5292ENXQ4KO22TEJTV" hidden="1">#REF!</definedName>
    <definedName name="BExIORVMO7GOG3VUP1DYIN5OHXNG" hidden="1">#REF!</definedName>
    <definedName name="BExIP1RPGYVZT29MP4SUJYO7D4UV" hidden="1">2.8-'[1]1'!$D$1:$F$14</definedName>
    <definedName name="BExIQQ091IVZ7NLLO4H1O26E5XQU" hidden="1">#REF!</definedName>
    <definedName name="BExIQQLT1C2NP8TPE4RB6INLZQ8I" hidden="1">#REF!</definedName>
    <definedName name="BExIQT05LAUP7UM2SG956VWC95MJ" hidden="1">#REF!</definedName>
    <definedName name="BExIRFHDHXMRJKQPXY15B1LSTOA3" hidden="1">#REF!</definedName>
    <definedName name="BExISB8XW8GYV29FDJP13V5XIRD9" hidden="1">2.12-'[1]1'!$D$1:$P$62</definedName>
    <definedName name="BExISQ32HP0AKY1BMTIOOPWY26PZ" hidden="1">2.8-'[3]3'!$A$16:$B$18</definedName>
    <definedName name="BExITI3UG9WTM7BWWEVBYVLX7IYP" hidden="1">#REF!</definedName>
    <definedName name="BExITK21223QOWVR2WLWLQMRFITH" hidden="1">#REF!</definedName>
    <definedName name="BExITRZW84FT8V465H2MBRS5YDXH" hidden="1">2.12-'[7]4'!$A$1:$G$84</definedName>
    <definedName name="BExITWXUN5O3HSROFCVT744YXSIS" hidden="1">2.12-'[2]2'!$A$2:$B$9</definedName>
    <definedName name="BExIU8XF5O0XTSTHHXT88UYAGXLP" hidden="1">#REF!</definedName>
    <definedName name="BExIUL2HRBO9PVAPECJN1T0H5YT2" hidden="1">2.12-'[2]2'!$A$1:$M$466</definedName>
    <definedName name="BExIVBL9YKFC9WCT5DM5U50U1UU1" hidden="1">#REF!</definedName>
    <definedName name="BExIVN4SGKLOR6JPDQX0VTSC5JXV" hidden="1">#REF!</definedName>
    <definedName name="BExIVOMJVFXDC4PX6MJCGAX6WYJQ" hidden="1">2.4-'[2]2'!$A$1:$L$760</definedName>
    <definedName name="BExIVPIYSVT7Y7479YFG2IUPG28Y" hidden="1">#REF!</definedName>
    <definedName name="BExIVPZ66J6ELK8K52VXJOK373G1" hidden="1">#REF!</definedName>
    <definedName name="BExIW1TH56WP9QOEUYU4JXJUJVJP" hidden="1">#REF!</definedName>
    <definedName name="BExIW8K5GSHQDXTFJUPXKWAMT5S3" hidden="1">#REF!</definedName>
    <definedName name="BExIWK8ZEA8N79YQ4MR1Z6KJTNQY" hidden="1">2.8-'[1]1'!$A$2:$B$10</definedName>
    <definedName name="BExIX1HAKDJZ0Q5ZMCQO2ULHBX06" hidden="1">#REF!</definedName>
    <definedName name="BExIXCPTDSQU44LYIDYHEH3NWDRJ" hidden="1">#REF!</definedName>
    <definedName name="BExIXIKA1DJR2K2PUP4LDY2JITCK" hidden="1">#REF!</definedName>
    <definedName name="BExIXZ71B2JUOV7U34EG1HAWFO5H" hidden="1">1.2-'[1]1'!$A$2:$B$10</definedName>
    <definedName name="BExIY0E6DQMEVSR4IQWGPXZ7JH38" hidden="1">#REF!</definedName>
    <definedName name="BExIYWGNB3ZGQKX6GJ5IIHDP65ZV" hidden="1">#REF!</definedName>
    <definedName name="BExIZ25ORVPH84MNY5OE89FM70N3" hidden="1">#REF!</definedName>
    <definedName name="BExIZRHCIUYPUVIAV1N5ND7YX3XM" hidden="1">1.2-'[2]2'!$A$16:$B$18</definedName>
    <definedName name="BExJ0HK23U0LA0FDJF3DU41RUDRI" hidden="1">1.2-'[2]2'!$D$1:$N$43</definedName>
    <definedName name="BExKCZJEVFDAUL09ON4SKSOECQOJ" hidden="1">2.8-'[1]1'!$A$2:$B$11</definedName>
    <definedName name="BExKDSB82VOJKE0K2GGXZ2I5LPAX" hidden="1">1.2-'[2]2'!$A$16:$B$19</definedName>
    <definedName name="BExKF07SRU4B9XOXJ8K3HVI4RRON" hidden="1">2.12-'[1]1'!$A$16:$B$20</definedName>
    <definedName name="BExKF262472OTTUPL4210FPNG9UC" hidden="1">#REF!</definedName>
    <definedName name="BExKF50FDXTR519X3DDDC9ZOB4MI" hidden="1">#REF!</definedName>
    <definedName name="BExKFEGFMS0QTM7EVX8NOQSP9FPA" hidden="1">1.2-'[2]2'!$D$1:$N$71</definedName>
    <definedName name="BExKG6RYFC73UJ234ZG08P2SC0CZ" hidden="1">2.8-'[3]3'!$D$1:$K$5</definedName>
    <definedName name="BExKGTP95PHMVI6UKBWB0KVYPZYS" hidden="1">2.4-'[1]1'!$D$1:$I$36</definedName>
    <definedName name="BExKGV790GIQS6MBZ6G0W4X63ZL7" hidden="1">#REF!</definedName>
    <definedName name="BExKGYSPFKEWEQ3ABR1011P8Q6R6" hidden="1">#REF!</definedName>
    <definedName name="BExKHHOGNX0CGL3LEKEJBNSCFWWE" hidden="1">2.12-'[2]2'!$A$1:$M$320</definedName>
    <definedName name="BExKHVRJXQB3E84TDDBX8GVSBZKP" hidden="1">#REF!</definedName>
    <definedName name="BExKI6JZ2H54EWHRXWESJTI0QK8S" hidden="1">#REF!</definedName>
    <definedName name="BExKI6UTCF8CJ29NK0D38F4D39JR" hidden="1">2.12-'[2]2'!$A$16:$B$20</definedName>
    <definedName name="BExKI878E3AYVQZ217SZ0EJM2Z5R" hidden="1">#REF!</definedName>
    <definedName name="BExKIM51VQDBFCZUW92GYTRGMXRM" hidden="1">2.8-'[2]2'!$A$2:$B$10</definedName>
    <definedName name="BExKIPL1E5J2Y7CXYY9N2R1GTNL3" hidden="1">1.2-'[2]2'!$D$1:$N$23</definedName>
    <definedName name="BExKJ67TD0Y7QKFQSLJK9JA42B4D" hidden="1">#REF!</definedName>
    <definedName name="BExKJ97OH615W61R7DC5C6ID8BBH" hidden="1">#REF!</definedName>
    <definedName name="BExKJL79EM4656Q5U8JS82BE5NGL" hidden="1">2.8-'[1]1'!$D$1:$F$14</definedName>
    <definedName name="BExKJXXQ8FGT86UBBLCPBMCTS0TS" hidden="1">#REF!</definedName>
    <definedName name="BExKJYE1CPPGY3GN0RI5BWOM2V64" hidden="1">#REF!</definedName>
    <definedName name="BExKKK48ERQMOAF1ZKJV2TDQGVCC" hidden="1">#REF!</definedName>
    <definedName name="BExKKLRG44V4ONSRYZRS89SNXRIB" hidden="1">#REF!</definedName>
    <definedName name="BExKL11X46HVPRR9DLCXJL4DXZUX" hidden="1">#REF!</definedName>
    <definedName name="BExKLX48TBDHQRYFZ34RLHJILCE8" hidden="1">#REF!</definedName>
    <definedName name="BExKM3K9W2GT985Y4DG8FBPXJDIA" hidden="1">#REF!</definedName>
    <definedName name="BExKM6PHK0VZYWKD9R7FESS9FO0Y" hidden="1">2.8-'[3]3'!$A$16:$B$18</definedName>
    <definedName name="BExKMFP7A4NFTN73IMXFLC67OXXS" hidden="1">#REF!</definedName>
    <definedName name="BExKMNSITODBAEB35AK5LX7C9CLC" hidden="1">#REF!</definedName>
    <definedName name="BExKNF2C3TGWNXCPM8EV1ZR1KK8W" hidden="1">2.4-'[2]2'!$A$1:$L$33</definedName>
    <definedName name="BExKNR7AG0OB91D7WBDRH25HQB75" hidden="1">#REF!</definedName>
    <definedName name="BExKO3SFC7JX2ZGK5BL1N8DX3R3P" hidden="1">#REF!</definedName>
    <definedName name="BExKOKPXBTTQXOWLEL05XYGKCD13" hidden="1">2.12-'[3]3'!$A$1:$G$198</definedName>
    <definedName name="BExKOV24L7SPR6U2DZLTQ3MR7D1O" hidden="1">2.8-'[1]1'!$A$16:$B$18</definedName>
    <definedName name="BExKOYYJBM880RD8T8XTNYKFB2KZ" hidden="1">#REF!</definedName>
    <definedName name="BExKPPMN90O178B8MUG479YMBC82" hidden="1">#REF!</definedName>
    <definedName name="BExKQ8IF17O53LQG2EG0KFFDFUFD" hidden="1">#REF!</definedName>
    <definedName name="BExKRGF0GEWAWRDSQXYUVFIZ2HMQ" hidden="1">#REF!</definedName>
    <definedName name="BExKS4UFGR3FV0IN2O0QSMFUQWCU" hidden="1">#REF!</definedName>
    <definedName name="BExKSGTVTNBB7E3KTFCDV50FLS2U" hidden="1">2.4-'[1]1'!$A$1:$F$39</definedName>
    <definedName name="BExKSRMAM8BYTU0QZDTSMTL5TMN6" hidden="1">#REF!</definedName>
    <definedName name="BExKT7I66LIPJBQPAWWZ3P5P12M1" hidden="1">#REF!</definedName>
    <definedName name="BExKT9LOBPJUS3APZ5G2Q344PM3S" hidden="1">#REF!</definedName>
    <definedName name="BExKTCASSP8JOGOPAEWXZY5B1ERP" hidden="1">#REF!</definedName>
    <definedName name="BExKTZDL5SCIXO68V5WOEFAEFY71" hidden="1">2.12-'[2]2'!$D$1:$D$2</definedName>
    <definedName name="BExKVAVOG5OH5LUDOS6JYLR089VQ" hidden="1">2.8-'[2]2'!$D$1:$L$10</definedName>
    <definedName name="BExKVI2MPD8U7IIAEHT73L5NEFH0" hidden="1">1.2-'[1]1'!$D$1:$AF$692</definedName>
    <definedName name="BExM9AYHBGGCNEUBPFTAUWF89N0U" hidden="1">1.2-'[2]2'!$A$2:$B$9</definedName>
    <definedName name="BExMA4MOXKPFP5QJ96J8BNM70G36" hidden="1">1.2-'[2]2'!$A$16:$B$19</definedName>
    <definedName name="BExMAGBH8TGZ58WKHFRHTZXE6HL6" hidden="1">2.8-'[3]3'!$A$16:$B$18</definedName>
    <definedName name="BExMAMBAMM4J2E6PV0JZ6HSX9H5A" hidden="1">#REF!</definedName>
    <definedName name="BExMAMWUKAJ2YF8ZTL6HT1HE9TPW" hidden="1">2.12-'[2]2'!$A$1:$M$320</definedName>
    <definedName name="BExMAQIBGOJGHLC01MI3I5YE295I" hidden="1">#REF!</definedName>
    <definedName name="BExMB7W4DRAHFHQ946PQFNGTD3JO" hidden="1">2.8-'[1]1'!$D$1:$F$14</definedName>
    <definedName name="BExMB81FY5IOEJNNNB4MITB9E0R6" hidden="1">2.12-'[1]1'!$A$2:$B$11</definedName>
    <definedName name="BExMBDL5J072X9SK2LQFT1CVSSWN" hidden="1">#REF!</definedName>
    <definedName name="BExMDB9NZJEKWTMP3VLL4MCTRO6Y" hidden="1">#REF!</definedName>
    <definedName name="BExMDJCT4LR7P9S4S62VQBAS3XKV" hidden="1">2.12-'[7]4'!$A$1:$G$82</definedName>
    <definedName name="BExMDOWGSR27JWDX1BXBTF42THLB" hidden="1">2.12-'[3]3'!$A$1:$G$455</definedName>
    <definedName name="BExME0AHWSCW77UHB5X5BVH62BES" hidden="1">2.4-'[3]3'!$A$16:$A$18</definedName>
    <definedName name="BExMF2YCZI35Y8R9ES0D2R7OR0OD" hidden="1">2.8-'[3]3'!$A$2:$B$10</definedName>
    <definedName name="BExMFALEAZGGA3KN9F16QOPUE7NQ" hidden="1">#REF!</definedName>
    <definedName name="BExMFB6ZKGGT905J6XQY30ZJB2KF" hidden="1">#REF!</definedName>
    <definedName name="BExMFUDJK4PXZFAGG2FO111XD1XF" hidden="1">#REF!</definedName>
    <definedName name="BExMG5B8YRBG2Z5NUBI3LP05MJEI" hidden="1">#REF!</definedName>
    <definedName name="BExMG5RENJY03SF979J25Y29KMOJ" hidden="1">2.4-'[3]3'!$A$1:$K$4</definedName>
    <definedName name="BExMGA98AV6JJLNMJZTNLR6LFH0N" hidden="1">2.8-'[3]3'!$A$2:$B$10</definedName>
    <definedName name="BExMHFX00ZFO0Q9PRUUQ0OBZ2130" hidden="1">2.12-'[2]2'!$A$2:$B$10</definedName>
    <definedName name="BExMHRLRWV6I0AYOT2E8SHP2EZDA" hidden="1">2.12-'[2]2'!$A$1:$M$492</definedName>
    <definedName name="BExMHWP81TEG55OXYMNYWN0NZ9BM" hidden="1">#REF!</definedName>
    <definedName name="BExMHY75G8F6KM590GE1T6BGD0LC" hidden="1">#REF!</definedName>
    <definedName name="BExMJIU9N8HI8CJ5KDYO0AQ9MK2E" hidden="1">2.8-'[3]3'!$A$2:$B$10</definedName>
    <definedName name="BExMJMW08HLIHTQQ9BANCCDTKMO4" hidden="1">#REF!</definedName>
    <definedName name="BExMJSQBB8Q6HETD8GR5GP171YL5" hidden="1">2.4-'[1]1'!$A$16:$B$18</definedName>
    <definedName name="BExMJUDP528X157NQYOEXM1AWXQS" hidden="1">2.4-'[1]1'!$A$1:$F$19</definedName>
    <definedName name="BExMK0IT5BSZ80PZV051IHHBQ675" hidden="1">2.12-'[3]3'!$A$1:$G$206</definedName>
    <definedName name="BExMK5GRYNNHADQAM9KGTG862LQC" hidden="1">2.12-'[2]2'!$A$1:$M$326</definedName>
    <definedName name="BExMK8RLX2Z84Y494LELDESM5RH9" hidden="1">#REF!</definedName>
    <definedName name="BExMLBA10ECBPHC0HYYO5YD4HYCW" hidden="1">#REF!</definedName>
    <definedName name="BExMLI651KY3HY3P5XFY4ZRXVZ69" hidden="1">#REF!</definedName>
    <definedName name="BExMM3AROW4HJZUF2XZ9ES7RFURZ" hidden="1">#REF!</definedName>
    <definedName name="BExMM4HXGY8HGZ4XB6P9COF1H88A" hidden="1">2.7-'[2]2'!$D$1:$O$55</definedName>
    <definedName name="BExMMIL0GY6O6V7FMGWV464J9ZW2" hidden="1">2.12-'[2]2'!$A$2:$B$10</definedName>
    <definedName name="BExMMWO5RQG78U3JKC17KO8BWYAO" hidden="1">#REF!</definedName>
    <definedName name="BExMMX9PP750FCZGPLZ3P65CUDOI" hidden="1">#REF!</definedName>
    <definedName name="BExMN341FFA2JWFUYB09GDT3M340" hidden="1">#REF!</definedName>
    <definedName name="BExMN8CXXUVNZ7VAPTJC04OBKB4O" hidden="1">#REF!</definedName>
    <definedName name="BExMOG42SQXJC105KT79IK5IVX9C" hidden="1">2.7-'[1]1'!$D$1:$I$104</definedName>
    <definedName name="BExMOR1ZLPDOPB2MD6DO9JIS0LCA" hidden="1">#REF!</definedName>
    <definedName name="BExMPPO4BWYPTSWZ7AVGT6P8SK3K" hidden="1">#REF!</definedName>
    <definedName name="BExMQFLB7RM006P4DGAHY7MR477A" hidden="1">#REF!</definedName>
    <definedName name="BExMQFLBSW26ZI9VYRH9DKJZD38B" hidden="1">#REF!</definedName>
    <definedName name="BExMQOKZJQ9EEP6XKRJ8LXOL2YJV" hidden="1">2.4-'[3]3'!$A$2</definedName>
    <definedName name="BExMR0F4QY81QDXRYNP0H4T8197Z" hidden="1">1.2-'[1]1'!$D$1:$AF$107</definedName>
    <definedName name="BExMRENPDNX96PG96ZEDA87Z247C" hidden="1">#REF!</definedName>
    <definedName name="BExMRJ5KCK3EFUS5E896OQQGVTPT" hidden="1">#REF!</definedName>
    <definedName name="BExMS0DVI809G6FCXR251G3ECOFT" hidden="1">#REF!</definedName>
    <definedName name="BExMSDQ3I2JANI7T986D9EL3Q1AS" hidden="1">2.7-'[1]1'!$A$2:$B$10</definedName>
    <definedName name="BExMSKRK5MOJCGQM04LU6FAC6H79" hidden="1">#REF!</definedName>
    <definedName name="BExO677JI431KDHKJH1ZP28B0TK3" hidden="1">#REF!</definedName>
    <definedName name="BExO6CWJR53ZTGA5RZGVPGPHE3VM" hidden="1">#REF!</definedName>
    <definedName name="BExO6U4W3WOL52P70HZB12F0CO15" hidden="1">2.12-'[1]1'!$A$2:$B$11</definedName>
    <definedName name="BExO6W8FE771W7VV1H3FRC0T36DE" hidden="1">#REF!</definedName>
    <definedName name="BExO740XAF2NOSY0MRRUB4CCDPZK" hidden="1">2.4-'[3]3'!$A$1:$K$13</definedName>
    <definedName name="BExO8OIPQU4AR350UXQ617THMJE3" hidden="1">2.8-'[3]3'!$A$16:$B$18</definedName>
    <definedName name="BExO8RTEO2H544CPDZ9CHDDGJ17Z" hidden="1">#REF!</definedName>
    <definedName name="BExO8WLZQP10A6DR2WWPFYLZT0TW" hidden="1">#REF!</definedName>
    <definedName name="BExO94PBTVF2RD4MNTN5SD9OK4KU" hidden="1">#REF!</definedName>
    <definedName name="BExO9A3J7Y9P2UUPUJGV9GIQ416G" hidden="1">2.8-'[2]2'!$D$1:$L$25</definedName>
    <definedName name="BExO9AEDCCLT0H7YVLWVAASN4VQI" hidden="1">2.8-'[3]3'!$D$1:$K$5</definedName>
    <definedName name="BExO9Q4PRDKN8ZNTFDX111MRKJ2X" hidden="1">#REF!</definedName>
    <definedName name="BExO9Y82EEBMORHA991DEGBK18CO" hidden="1">#REF!</definedName>
    <definedName name="BExOAQ8TB7N518C81ESEHBLQO8RP" hidden="1">#REF!</definedName>
    <definedName name="BExOB2ZFMNH03ZWNAU9HCH9AYYDI" hidden="1">#REF!</definedName>
    <definedName name="BExOBNT9OM1KSXXWEW8M8KV7949C" hidden="1">#REF!</definedName>
    <definedName name="BExOBTT0NCP6QF3OG65QDMIWM2Z6" hidden="1">2.8-'[2]2'!$A$16:$B$19</definedName>
    <definedName name="BExOBV5IN2D997ISE6OSCGTFTHET" hidden="1">#REF!</definedName>
    <definedName name="BExOCCDZ2O89PESMBANZUC15GT5Q" hidden="1">#REF!</definedName>
    <definedName name="BExOCCOS6L2LATVYEWN5THMX9LYR" hidden="1">2.8-'[3]3'!$A$16:$B$18</definedName>
    <definedName name="BExOEATDYZQE4E9J3IXBL0IKC4XX" hidden="1">2.8-'[2]2'!$D$1:$D$2</definedName>
    <definedName name="BExOEFB9GG56X99D3LK5A1CNK2FK" hidden="1">#REF!</definedName>
    <definedName name="BExOFPWXDL6R1QYVGTLKHPT8OP12" hidden="1">#REF!</definedName>
    <definedName name="BExOG2NGDHWHRZVSK3CL9NCEDSN6" hidden="1">#REF!</definedName>
    <definedName name="BExOGFZO3BD1DGA67LTLGU71B9A4" hidden="1">#REF!</definedName>
    <definedName name="BExOGZ0OE0QK3BJQ2L78GJ9O6YNM" hidden="1">#REF!</definedName>
    <definedName name="BExOHA9FNBPGZT7F3L9CCJTW2YSZ" hidden="1">#REF!</definedName>
    <definedName name="BExOHD99PWUUZPYOSGXL4HS5W3RL" hidden="1">#REF!</definedName>
    <definedName name="BExOHELQHVVM5YQXUY7944DDMTK2" hidden="1">#REF!</definedName>
    <definedName name="BExOHO1QFUCAVMDEPXVFT97TVK1P" hidden="1">2.7-'[1]1'!$D$1:$I$104</definedName>
    <definedName name="BExOHRXUC49C86PK6VVE0AJ2FDOF" hidden="1">#REF!</definedName>
    <definedName name="BExOIGO1V162OH1W7R9SMRU8OO4F" hidden="1">#REF!</definedName>
    <definedName name="BExOIT938FQSNB71QZSWNXTW235X" hidden="1">2.7-'[1]1'!$A$16:$B$18</definedName>
    <definedName name="BExOJJXBYHX5JCP7ID8ZDYYG2I2Y" hidden="1">2.4-'[1]1'!$A$1:$F$21</definedName>
    <definedName name="BExOJPX5348MMRY6S6DC0A4W56H0" hidden="1">2.4-'[3]3'!$A$1:$K$5</definedName>
    <definedName name="BExOJZT7KZWPLRC8XPXZEB869POQ" hidden="1">#REF!</definedName>
    <definedName name="BExOKUDQ7B00RZ3NQ8842WJOY1JD" hidden="1">#REF!</definedName>
    <definedName name="BExOLF235BQ7HWTZ0OHAFQEKWF2I" hidden="1">#REF!</definedName>
    <definedName name="BExOLYOUYNFWPT6OVIVT7V3GTYPB" hidden="1">1.2-'[2]2'!$A$2:$B$10</definedName>
    <definedName name="BExOMYY98SQDM9MEAQTA712NZQKO" hidden="1">#REF!</definedName>
    <definedName name="BExON9LEG927V3ZS98YWVCHQV9O0" hidden="1">#REF!</definedName>
    <definedName name="BExOOBYFAQ7VBEC42K7BZDOGS3J3" hidden="1">#REF!</definedName>
    <definedName name="BExOOD5LWG1OV456Z7X5VZA9WB1G" hidden="1">#REF!</definedName>
    <definedName name="BExOOKNC0C1BGL3E3TSENUH6HUTA" hidden="1">1.2-'[1]1'!$D$1:$AF$11</definedName>
    <definedName name="BExOP1A31X416QU407ENJQ8IPJCN" hidden="1">2.8-'[2]2'!$A$16:$B$19</definedName>
    <definedName name="BExOPNRBNQAS8462XAIZYCRUSX02" hidden="1">#REF!</definedName>
    <definedName name="BExQ2Q4DK0I3PA0DQRK9C9588PS0" hidden="1">2.8-'[3]3'!$A$2:$B$10</definedName>
    <definedName name="BExQ2X5VCJH1WNMSTZGBBB0E2H2V" hidden="1">1.2-'[1]1'!$D$1:$AF$692</definedName>
    <definedName name="BExQ347IYN0QOVUJZ49HM8FPQ834" hidden="1">#REF!</definedName>
    <definedName name="BExQ37T0AE502ABE615I4TYWEG06" hidden="1">#REF!</definedName>
    <definedName name="BExQ3E8V3S7WYG84SMLH5FXY7FKY" hidden="1">#REF!</definedName>
    <definedName name="BExQ3UFJ5NO9LLBADKZNEIXV5955" hidden="1">2.12-'[2]2'!$D$1:$D$2</definedName>
    <definedName name="BExQ4HYF0DNL3Z52HB4EV2IERSPV" hidden="1">#REF!</definedName>
    <definedName name="BExQ5H0SEYS33UQG7V665E6EMSPW" hidden="1">#REF!</definedName>
    <definedName name="BExQ5TB6R7FXTKLFI879XPT53GOG" hidden="1">2.8-'[1]1'!$A$2:$B$10</definedName>
    <definedName name="BExQ6F6U5W4M8H484FR6XPKTE8ME" hidden="1">#REF!</definedName>
    <definedName name="BExQ6K4SBYQACA4ZFA3H7B4F9872" hidden="1">#REF!</definedName>
    <definedName name="BExQ74YQ6Y9L3312UYD40ERHJUXH" hidden="1">2.4-'[2]2'!$A$1:$L$20</definedName>
    <definedName name="BExQ7AT1IO0ZGX06RVLTQ49BN9QM" hidden="1">#REF!</definedName>
    <definedName name="BExQ7F5F5Q4YJYIDL3HP7M0KTX0Y" hidden="1">2.12-'[2]2'!$D$1:$P$104</definedName>
    <definedName name="BExQ7H3NFOFRWGMFH512TUTOH58Q" hidden="1">2.8-'[2]2'!$A$16:$B$19</definedName>
    <definedName name="BExQ8Q233LZ662Y5N4MMCGI1W327" hidden="1">2.12-'[1]1'!$A$1:$M$440</definedName>
    <definedName name="BExQ8Q7EPXCI828VCH5K3PP1QR2X" hidden="1">2.12-'[2]2'!$D$1:$P$135</definedName>
    <definedName name="BExQ9JKMUAGU37FZ35QLBEJWML53" hidden="1">2.8-'[3]3'!$D$1:$K$4</definedName>
    <definedName name="BExQ9L2R4WBXEH44VCREJ4CJFYT0" hidden="1">#REF!</definedName>
    <definedName name="BExQ9SKH2LJGT1TWCAS5NVO88AUL" hidden="1">#REF!</definedName>
    <definedName name="BExQ9W5XFS9SQSA0F16HTZYI0NI7" hidden="1">2.12-'[1]1'!$D$1:$P$216</definedName>
    <definedName name="BExQ9WWV4T0L69TQXIGGHP5BGY6D" hidden="1">1.2-'[1]1'!$A$16:$B$21</definedName>
    <definedName name="BExQ9Y40K2A9AJ5G6NE0RFINZK77" hidden="1">1.2-'[2]2'!$A$2:$B$10</definedName>
    <definedName name="BExQA9SS2XFZEN5NCI3OIRHMPEMJ" hidden="1">#REF!</definedName>
    <definedName name="BExQAEW853TIOWLUMYFR1VPEB87V" hidden="1">#REF!</definedName>
    <definedName name="BExQAPONEJOOR89GCEFQS1FEBZ6P" hidden="1">2.4-'[3]3'!$A$1:$K$13</definedName>
    <definedName name="BExQARHDE3KE713FLODHZ9IDJN0B" hidden="1">#REF!</definedName>
    <definedName name="BExQB90HFCS0JXHTMA23W8530KVN" hidden="1">#REF!</definedName>
    <definedName name="BExQBMCJ3A3I4UVIWEKABVN3F0SJ" hidden="1">#REF!</definedName>
    <definedName name="BExQC886QXDKXZSNYCIBE6MRNY8O" hidden="1">2.8-'[2]2'!$A$16:$B$19</definedName>
    <definedName name="BExQCIKJM7FA2HJKC0NE3D6IK1Z3" hidden="1">2.12-'[1]1'!$D$1:$P$141</definedName>
    <definedName name="BExQDEC1F9II6IH25J4Z8UDUDY8H" hidden="1">2.8-'[1]1'!$A$2:$B$10</definedName>
    <definedName name="BExQDHMR1O7S5254RFXVOWMKLJ55" hidden="1">#REF!</definedName>
    <definedName name="BExQDI8CJW6KFYQP4MH5BPNIKK24" hidden="1">1.2-'[1]1'!$A$2:$B$10</definedName>
    <definedName name="BExQE6T41HK60HJMOXWF720EWRC4" hidden="1">2.8-'[2]2'!$A$2:$B$10</definedName>
    <definedName name="BExQEBWIRVBA1HBOA0D8YF8D1RTC" hidden="1">#REF!</definedName>
    <definedName name="BExQES8GQ6MD5OWJSQCNQYR2W25G" hidden="1">2.7-'[1]1'!$A$16:$B$18</definedName>
    <definedName name="BExQEUS8PA203K927F4QBZ5XS8T7" hidden="1">2.8-'[2]2'!$D$1:$L$25</definedName>
    <definedName name="BExQFBV3OPSZ6K4C7SNTNMNZBF7L" hidden="1">#REF!</definedName>
    <definedName name="BExQFTZXX0DU2NSIMI5ODPPUTXCF" hidden="1">1.2-'[2]2'!$D$1:$N$62</definedName>
    <definedName name="BExQHCE7GKT1XBIKAOYCI97QJT8C" hidden="1">#REF!</definedName>
    <definedName name="BExQHL34YRXQEX4GSKQR2CQTGNLC" hidden="1">2.12-'[2]2'!$A$1:$M$322</definedName>
    <definedName name="BExQHRZ8ZJ663SLO34OWN3USWN3L" hidden="1">#REF!</definedName>
    <definedName name="BExQHW0T58IG1VHFXWPU0Z6DYTX8" hidden="1">#REF!</definedName>
    <definedName name="BExQID95K4VJCA3NW6JACOXMLT6B" hidden="1">2.12-'[1]1'!$A$2:$B$10</definedName>
    <definedName name="BExQJE4AXJFY57V24GQDFIJLUJOR" hidden="1">#REF!</definedName>
    <definedName name="BExQKMRX6OE6PH7ZGO62KIQCARZA" hidden="1">#REF!</definedName>
    <definedName name="BExRYERGOB4M3S0WKHJJCWNII6SE" hidden="1">#REF!</definedName>
    <definedName name="BExRYF28B3CBNJ9E01MXC19DZ43O" hidden="1">2.12-'[1]1'!$A$1:$M$440</definedName>
    <definedName name="BExRZ918OJ9FOSAGURKX63RO43TQ" hidden="1">#REF!</definedName>
    <definedName name="BExS0A751GRIHHI8CGXQJZ6IQJRV" hidden="1">#REF!</definedName>
    <definedName name="BExS1NN8XUW7JYVKFD9Z9TB5CAA4" hidden="1">#REF!</definedName>
    <definedName name="BExS1RZSDF5WW59VIHGMJAS7H992" hidden="1">#REF!</definedName>
    <definedName name="BExS21FKUPB0WGPMUUUGC5DYCLYK" hidden="1">#REF!</definedName>
    <definedName name="BExS23TVQ2KTW7MDEA2BCX0W85ZI" hidden="1">#REF!</definedName>
    <definedName name="BExS28MJX56XM2GOQX2ZOUXZ46I5" hidden="1">#REF!</definedName>
    <definedName name="BExS2KBBQW3ZGGLX1IUWV1R8TAXR" hidden="1">#REF!</definedName>
    <definedName name="BExS2QLWLHUW50GHC8TB4IL5POEI" hidden="1">2.4-'[2]2'!$A$16:$B$18</definedName>
    <definedName name="BExS2YJWQEPRTMXDQN1YAG8XX6L1" hidden="1">#REF!</definedName>
    <definedName name="BExS5EYK8VMDFLWPCK8HPC2VPLJJ" hidden="1">2.12-'[7]4'!$A$1:$G$84</definedName>
    <definedName name="BExS5L94BBF01PPXY3A1H8SOO6WO" hidden="1">#REF!</definedName>
    <definedName name="BExS61L8QVYEZRM3OKNBGSEXX1SZ" hidden="1">1.2-'[1]1'!$A$2:$B$10</definedName>
    <definedName name="BExS67QCIEM3DCUSS1VDYRUVIEF8" hidden="1">2.4-'[1]1'!$A$1:$F$15</definedName>
    <definedName name="BExS6KBICQH89CL8EUJAJCEBGB9X" hidden="1">2.7-'[1]1'!$D$1:$I$39</definedName>
    <definedName name="BExS75WD28AE9ET52V1H8BOF4XAM" hidden="1">#REF!</definedName>
    <definedName name="BExS8VMVU2F9D22U7O1SI2F9H0C2" hidden="1">#REF!</definedName>
    <definedName name="BExS9BDF5PNGQGNOCO3547YUGQKB" hidden="1">#REF!</definedName>
    <definedName name="BExS9DM93JJQ9GHUAYVHSXSRNWS5" hidden="1">2.12-'[3]3'!$A$1:$G$785</definedName>
    <definedName name="BExS9OPIETKK0NGKDD33O1KS3J9C" hidden="1">2.8-'[1]1'!$A$16:$B$18</definedName>
    <definedName name="BExS9QCPJPB30PHYZNLSV2ON4M7B" hidden="1">1.2-'[2]2'!$A$16:$B$19</definedName>
    <definedName name="BExS9YWCC0K2IL07Y1UCPXUCUSPN" hidden="1">2.4-'[3]3'!$D$1:$N$12</definedName>
    <definedName name="BExS9ZSPR1QS3MOM3NAC98T9FGZG" hidden="1">#REF!</definedName>
    <definedName name="BExSA7QJ4GNDIIHB7DJBDQZMF9MB" hidden="1">#REF!</definedName>
    <definedName name="BExSAMKP00BZZNJZ0HNB82B3CK89" hidden="1">#REF!</definedName>
    <definedName name="BExSAQBI3U7M2U4HDD9OUYE67WWD" hidden="1">2.4-'[2]2'!$A$1:$X$158</definedName>
    <definedName name="BExSAQRQMVPWB9UZV69SCYWZ7JDY" hidden="1">1.2-'[1]1'!$A$2:$B$10</definedName>
    <definedName name="BExSAWWUNKOBYZ24OCDHYXQX1FYZ" hidden="1">#REF!</definedName>
    <definedName name="BExSBDZUNKC18N1XW975871XLB13" hidden="1">#REF!</definedName>
    <definedName name="BExSBJ8MAKC9Z8I7DM3Z3BL451WC" hidden="1">1.2-'[2]2'!$D$1:$N$63</definedName>
    <definedName name="BExSBKAH107KIP4O57VZ9HXMNH43" hidden="1">#REF!</definedName>
    <definedName name="BExSBZVJ8HWR5S48KPKLEAK7KLHZ" hidden="1">2.8-'[1]1'!$A$16:$B$18</definedName>
    <definedName name="BExSC47VW4XCCVCPJ52IC3D9JF5F" hidden="1">#REF!</definedName>
    <definedName name="BExSCD2AGZS97BBXEX5437MKZBGW" hidden="1">2.12-'[3]3'!$A$1:$G$88</definedName>
    <definedName name="BExSCXAHR2KX0EENN6WCCGI92JII" hidden="1">2.4-'[2]2'!$A$2:$B$10</definedName>
    <definedName name="BExSDC9ZSZPPFTQ9NUTJW5U6XAE5" hidden="1">2.8-'[2]2'!$A$2:$B$10</definedName>
    <definedName name="BExSDQIE47N3SV7R6PX57BFRNUDS" hidden="1">2.12-'[1]1'!$A$1:$M$5134</definedName>
    <definedName name="BExSEXIMN5O2OSHQ1NIBAY4HCTD7" hidden="1">#REF!</definedName>
    <definedName name="BExSFJ3INLD6A2OWSZE0SY0C4OGO" hidden="1">#REF!</definedName>
    <definedName name="BExSI09C6BB9N3ISEBDFALT404RO" hidden="1">1.2-'[2]2'!$A$16:$B$19</definedName>
    <definedName name="BExTTWD20I71UGK41DUGHFTUFYZK" hidden="1">1.2-'[2]2'!$D$1:$N$17</definedName>
    <definedName name="BExTVD40Z0CUZ5KU1056B76N4XBJ" hidden="1">#REF!</definedName>
    <definedName name="BExTVXN1GEYZA1JPU4P4AXQPTL2M" hidden="1">2.12-'[1]1'!$A$1:$M$5808</definedName>
    <definedName name="BExTW1OTJV3IF3DF8I8GZC41VC3L" hidden="1">#REF!</definedName>
    <definedName name="BExTW7J3I2UB838MT58CXB7DVGWM" hidden="1">#REF!</definedName>
    <definedName name="BExTX3QXHEFTLB7BQHY36X654UGF" hidden="1">#REF!</definedName>
    <definedName name="BExTX4NAW7XHJ56RZ0JCDJX5VALP" hidden="1">2.7-'[2]2'!$D$1:$O$434</definedName>
    <definedName name="BExTX9QPH9NB9Y3PFXWKYB964LK2" hidden="1">2.7-'[2]2'!$A$2:$B$10</definedName>
    <definedName name="BExTY63ZVZRFHFB2SEP3SDXF7VXS" hidden="1">#REF!</definedName>
    <definedName name="BExTY75OP0QY3CDJAG0HS6WA16DL" hidden="1">#REF!</definedName>
    <definedName name="BExTYUU171EGCK9XLNPREXFVAAV0" hidden="1">2.4-'[2]2'!$A$1:$X$175</definedName>
    <definedName name="BExTYXJ5GCK2UIFXKBI4QF830RXT" hidden="1">#REF!</definedName>
    <definedName name="BExTZB0PK80OF0PAB8VBFNUX3ZQ3" hidden="1">#REF!</definedName>
    <definedName name="BExTZJ40B6FXV7T7YT54QQ11OQDT" hidden="1">2.4-'[3]3'!$A$1:$K$13</definedName>
    <definedName name="BExTZQAZ113EYEPQ3W2ZELZUKXGT" hidden="1">2.8-'[3]3'!$D$1:$K$4</definedName>
    <definedName name="BExU0LMEPJ2PWWMGS6ULFWBMVF5Q" hidden="1">#REF!</definedName>
    <definedName name="BExU1ASR9ZB38KV7IQ1F1UC9AKS5" hidden="1">#REF!</definedName>
    <definedName name="BExU1CW93ZXINGWWAP1IVO994O3R" hidden="1">2.4-'[2]2'!$D$1:$I$54</definedName>
    <definedName name="BExU1MXNRLZ4PTB7RNZLC4QCYHDM" hidden="1">#REF!</definedName>
    <definedName name="BExU287PGE6WLSLERW3WYAMQOHIZ" hidden="1">#REF!</definedName>
    <definedName name="BExU2ET1WXG0V554RGH754IOYXZB" hidden="1">2.12-'[1]1'!$D$1:$P$141</definedName>
    <definedName name="BExU2RUBOOK9E0WNJZXJHHOFQIOX" hidden="1">2.12-'[1]1'!$D$1:$P$129</definedName>
    <definedName name="BExU2YQIHIBUW6F5QKGBB6FJK3ZH" hidden="1">2.8-'[1]1'!$A$16:$B$18</definedName>
    <definedName name="BExU392TXD6XWXSDANW51YR63L8D" hidden="1">2.7-'[1]1'!$D$1:$I$39</definedName>
    <definedName name="BExU3GPW6ZJFLRQIUB66XNXZ7904" hidden="1">#REF!</definedName>
    <definedName name="BExU4O67094YXUK29XTOI7HSQ2U7" hidden="1">2.12-'[2]2'!$A$1:$A$2</definedName>
    <definedName name="BExU4P82LMSBX0P0JJM45JQR2PK6" hidden="1">1.2-'[1]1'!$A$16:$B$21</definedName>
    <definedName name="BExU4WPSPIPGQNMEOZNE1ORHZHKW" hidden="1">#REF!</definedName>
    <definedName name="BExU5YHBPUO5VSGWG1VKBVT9TLOO" hidden="1">#REF!</definedName>
    <definedName name="BExU6N7EMI9HWZOLGS1R7QYE8HHL" hidden="1">#REF!</definedName>
    <definedName name="BExU6PLNSFBVCMXUKUNI4UTHQHLF" hidden="1">#REF!</definedName>
    <definedName name="BExU74ACUP7TA4PSUIT6R4ONE9SM" hidden="1">2.8-'[1]1'!$D$1:$F$13</definedName>
    <definedName name="BExU756RA7VSO8BV7BR3XTXE8F1K" hidden="1">2.12-'[2]2'!$D$1:$P$104</definedName>
    <definedName name="BExU7ZGIC3AATIKWZNUFVPF91ZQF" hidden="1">#REF!</definedName>
    <definedName name="BExU8PJ0VR364VFCG2IJMFGH0VI5" hidden="1">2.7-'[1]1'!$A$16:$B$18</definedName>
    <definedName name="BExU990E4VWW9KGL7SJNECS5J7AS" hidden="1">#REF!</definedName>
    <definedName name="BExU9FAYD35HVCMTYNVUNI70GCNQ" hidden="1">2.8-'[1]1'!$A$16:$B$18</definedName>
    <definedName name="BExUADX2BRU32RXTYLPOC8H77BF2" hidden="1">2.4-'[3]3'!$A$2</definedName>
    <definedName name="BExUANNTAR0EDV8SWHD6HCE2YSWZ" hidden="1">#REF!</definedName>
    <definedName name="BExUAYQVUYFWAR4ZV18XG88S12RL" hidden="1">#REF!</definedName>
    <definedName name="BExUBES6A6KGU79H6K2LD8M2TCU9" hidden="1">2.8-'[2]2'!$D$1:$L$25</definedName>
    <definedName name="BExUBMQ1UBWYOIBUB3BAGYYGIAYP" hidden="1">#REF!</definedName>
    <definedName name="BExUBRTGLCPZQSH2PZPCYHRK7TBI" hidden="1">#REF!</definedName>
    <definedName name="BExUC2GENV759K4UUPAEPG3L0VIK" hidden="1">#REF!</definedName>
    <definedName name="BExUCISK0Q0QX11808HFH7M0MS62" hidden="1">#REF!</definedName>
    <definedName name="BExUDB9JIPNR4VJD2RED7SJQTGT7" hidden="1">#REF!</definedName>
    <definedName name="BExVQFKOXCUZ7GRP861U7Q4FLYGJ" hidden="1">#REF!</definedName>
    <definedName name="BExVRAAJ79FPMC27W5LCOW3K4X6J" hidden="1">#REF!</definedName>
    <definedName name="BExVRAG0S9S3H4R6E6GAP8NO7M70" hidden="1">#REF!</definedName>
    <definedName name="BExVRLJ8ZFPYSZ7JEX3QHEYYT3EN" hidden="1">#REF!</definedName>
    <definedName name="BExVRWBOPY3RUAFZ9NLRMDKXTO28" hidden="1">#REF!</definedName>
    <definedName name="BExVSAUWWLQAS2FISLZ1M7O4EAGO" hidden="1">#REF!</definedName>
    <definedName name="BExVTDO1UWKAI17TWZPAOMCXIISC" hidden="1">#REF!</definedName>
    <definedName name="BExVU3AGP8ZWMOE4XQ0OFRQE1JRI" hidden="1">#REF!</definedName>
    <definedName name="BExVUM0XEJL1A82ZK9FKGG48LN9B" hidden="1">2.8-'[3]3'!$D$1:$K$5</definedName>
    <definedName name="BExVVGLGUAPY7RYC9M5QRECMQHFT" hidden="1">2.4-'[3]3'!$A$1:$K$5</definedName>
    <definedName name="BExVVJW627421ZGOYLIIQPBCOD64" hidden="1">#REF!</definedName>
    <definedName name="BExVVM4ZNNGS4XC3YRYOU12DB7MZ" hidden="1">2.8-'[2]2'!$D$1:$L$26</definedName>
    <definedName name="BExVVOJB9OWKQWQWP9AM52BRC2TR" hidden="1">#REF!</definedName>
    <definedName name="BExVVT16QALRMMSTMVISLXX96V66" hidden="1">2.7-'[2]2'!$A$2:$B$10</definedName>
    <definedName name="BExVVTS7WLTKCWCYLB1PRHUN6BRI" hidden="1">#REF!</definedName>
    <definedName name="BExVVU8BRGVXVL0W5JBRXM29D91C" hidden="1">2.8-'[1]1'!$D$1:$D$2</definedName>
    <definedName name="BExVWKWLQZ7P3IEXVVGYVEQ7TY22" hidden="1">2.12-'[1]1'!$A$1:$M$5808</definedName>
    <definedName name="BExVWMEJWX2FNA9D33V4ZFILYISJ" hidden="1">2.7-'[2]2'!$D$1:$O$771</definedName>
    <definedName name="BExVX2AFEIERYLC84PH3GGALADMZ" hidden="1">#REF!</definedName>
    <definedName name="BExVYIVWG9QGF562HDA6HIYB442O" hidden="1">#REF!</definedName>
    <definedName name="BExVYL4PZLATUP5RW7H669Z7PG3S" hidden="1">2.7-'[1]1'!$A$16:$B$18</definedName>
    <definedName name="BExVYSMHLVZQSL4GX73EPUJNLEQ4" hidden="1">#REF!</definedName>
    <definedName name="BExVZ5YPRA7LE5IJOLZQ6GKWVOYC" hidden="1">2.12-'[3]3'!$A$1:$G$120</definedName>
    <definedName name="BExVZT6SRHB2JCVYQ3OO21LBUZXW" hidden="1">#REF!</definedName>
    <definedName name="BExW0E0LU0RY3OX02YDP5CA7XZEM" hidden="1">2.8-'[3]3'!$A$2:$B$10</definedName>
    <definedName name="BExW0FIK23GJU0JU7YEA2SOFJL3B" hidden="1">#REF!</definedName>
    <definedName name="BExW0HWUW6OPLB1974SWVGIJNK0U" hidden="1">2.8-'[1]1'!$D$1:$D$2</definedName>
    <definedName name="BExW0Q07D0OICFGB0NIDZ28NQ1DK" hidden="1">#REF!</definedName>
    <definedName name="BExW161CFQPUPY9D2HU6HBEDGQOS" hidden="1">#REF!</definedName>
    <definedName name="BExW1F6JIYL2B3J9S388HPSF3YHB" hidden="1">#REF!</definedName>
    <definedName name="BExW1J8346IHYDHJP6HS30K5D21K" hidden="1">2.12-'[1]1'!$A$2:$B$10</definedName>
    <definedName name="BExW1M2IH12W0VMKIQIQPICEXWHR" hidden="1">2.8-'[1]1'!$A$2:$B$10</definedName>
    <definedName name="BExW1P2F1VHO0Y2S202HBYC8VH6W" hidden="1">2.8-'[1]1'!$D$1:$F$9</definedName>
    <definedName name="BExW1XB81Y7TSLHNJHFL8G3MY1VK" hidden="1">#REF!</definedName>
    <definedName name="BExW2WO91BZQNXZR1BQ7UT6FPV4Y" hidden="1">#REF!</definedName>
    <definedName name="BExW31BK6GBSLRKH4JPUE80WNPCG" hidden="1">#REF!</definedName>
    <definedName name="BExW38D1M6F9358I00P599IWKEUC" hidden="1">#REF!</definedName>
    <definedName name="BExW3TN3M2302L9E26G6ITHLVQHM" hidden="1">#REF!</definedName>
    <definedName name="BExW3YVU8KJLMVIW1S6A8F3F3SWH" hidden="1">#REF!</definedName>
    <definedName name="BExW4EBM6TL25O4FSQPIHRK07DJ5" hidden="1">2.8-'[1]1'!$A$16:$B$18</definedName>
    <definedName name="BExW4HX3A1F3076K6GJYXWRR4VNA" hidden="1">#REF!</definedName>
    <definedName name="BExW573EFHUPM7YUWWJKDBKIRZVE" hidden="1">1.2-'[1]1'!$A$2:$B$10</definedName>
    <definedName name="BExW5TVEK19SQ4HKTY8NQB2OU47D" hidden="1">#REF!</definedName>
    <definedName name="BExW70FDLL3UP9OCMG7014069G9T" hidden="1">#REF!</definedName>
    <definedName name="BExW80ZP5ORBCN9ESIIQH3R2PAPK" hidden="1">2.8-'[3]3'!$A$2:$B$10</definedName>
    <definedName name="BExW95AUDGNP6CWH5R62B3AFED30" hidden="1">2.4-'[2]2'!$A$1:$L$726</definedName>
    <definedName name="BExW96CNPC1Y60BWTG214J4QNQPB" hidden="1">#REF!</definedName>
    <definedName name="BExW97ECU3HGUTS5747XA0EH9LXZ" hidden="1">2.4-'[2]2'!$A$1:$L$19</definedName>
    <definedName name="BExW9BW8G8VEPAR7LG24JHTHI5CB" hidden="1">#REF!</definedName>
    <definedName name="BExXM3GUDP6NJ412W4QJH3GVGLOG" hidden="1">1.2-'[2]2'!$A$2:$B$10</definedName>
    <definedName name="BExXMY6PRI5WR0YMB3FH3OW8CYCW" hidden="1">#REF!</definedName>
    <definedName name="BExXNW7FZQNE0EP84PA392X0PYRS" hidden="1">#REF!</definedName>
    <definedName name="BExXO2CK5ZAR0J9FZPCLZIMUPIOF" hidden="1">2.8-'[2]2'!$D$1:$L$9</definedName>
    <definedName name="BExXON10J5QS2HW6NHGP0QLBL2SH" hidden="1">#REF!</definedName>
    <definedName name="BExXP67JSSVFMZSJ4SD6I4NULZGH" hidden="1">2.8-'[2]2'!$A$16:$B$19</definedName>
    <definedName name="BExXPB00OQWO92TVC8NKSNBQBGUU" hidden="1">#REF!</definedName>
    <definedName name="BExXPGEFJPPPBOEWJ1NVQFERJ4I7" hidden="1">#REF!</definedName>
    <definedName name="BExXPISQA6BEIHHPAQUCLXX41G9O" hidden="1">2.12-'[3]3'!$A$1:$G$804</definedName>
    <definedName name="BExXQ9GT90E39R3MGL3XRTOYF03Q" hidden="1">2.12-'[7]4'!$A$1:$G$82</definedName>
    <definedName name="BExXQK3Y7I3MM4I5XDNQVSHN5TR0" hidden="1">1.2-'[2]2'!$A$2:$B$10</definedName>
    <definedName name="BExXQKPJI1IGBB0FEC4VGW58QCZ6" hidden="1">2.7-'[1]1'!$A$16:$B$18</definedName>
    <definedName name="BExXQL0AXCU41JV3D3S77GLZ13RM" hidden="1">#REF!</definedName>
    <definedName name="BExXQT3HKTXJEN1UDDQGNM4WLC15" hidden="1">#REF!</definedName>
    <definedName name="BExXREZ4BMA9U58IC2DX0CBWJS09" hidden="1">2.8-'[3]3'!$A$2:$B$10</definedName>
    <definedName name="BExXSODUNEMXFL9BPYLLKLUZ92N8" hidden="1">2.8-'[2]2'!$A$2:$B$10</definedName>
    <definedName name="BExXSS4M8EF044DK0BNW9SQOTUPA" hidden="1">#REF!</definedName>
    <definedName name="BExXSS9YCN2G1SV9VFLBHEVESE1M" hidden="1">2.8-'[3]3'!$A$16:$B$18</definedName>
    <definedName name="BExXT0O22LN4A0MRKOV85QNY487V" hidden="1">#REF!</definedName>
    <definedName name="BExXT5RI0AQHQE1I2WMP650X4TSK" hidden="1">2.4-'[1]1'!$D$1:$I$36</definedName>
    <definedName name="BExXTNWBK1YID5Z8FLWD0RD5I1EZ" hidden="1">#REF!</definedName>
    <definedName name="BExXU5Q855YYKOFE2308I0FX77U3" hidden="1">#REF!</definedName>
    <definedName name="BExXVBZFD3TNJ9I0YPSMFMPQYFDK" hidden="1">2.12-'[3]3'!$A$1:$G$785</definedName>
    <definedName name="BExXVM6AJJ8K3220LH76657F0DR0" hidden="1">2.12-'[2]2'!$A$16:$B$20</definedName>
    <definedName name="BExXVSGTJ52ODB1IVG339X129JGW" hidden="1">#REF!</definedName>
    <definedName name="BExXVTIOIR7L0XK5TJ67T3A4J5WI" hidden="1">1.2-'[1]1'!$D$1:$AF$107</definedName>
    <definedName name="BExXVX46DPMGI0G4ZCOW1UQ9ZWLP" hidden="1">#REF!</definedName>
    <definedName name="BExXVX9GO8F7TWLPSWAV3PNS4P62" hidden="1">#REF!</definedName>
    <definedName name="BExXW27MC9F58QD35Q1C0NXYUYJ5" hidden="1">#REF!</definedName>
    <definedName name="BExXWCJQIP48UJ5LUU5IU6OCWLEL" hidden="1">#REF!</definedName>
    <definedName name="BExXXKLV3VM4D8O34JZ5KRB0ZHTM" hidden="1">2.12-'[2]2'!$A$2:$B$10</definedName>
    <definedName name="BExXXZAIUZXLLFTKH7DDP5519A6I" hidden="1">#REF!</definedName>
    <definedName name="BExXYLBIS7WJ6HRMMUS7ID93UYAJ" hidden="1">#REF!</definedName>
    <definedName name="BExXYT9CQYXI2W0CZ0L32GLYOT8W" hidden="1">#REF!</definedName>
    <definedName name="BExXYXB24WQQZR24DG0YVYW6F8U0" hidden="1">#REF!</definedName>
    <definedName name="BExXZ8E9Y7D70B73I7S55H5ZEPQ6" hidden="1">#REF!</definedName>
    <definedName name="BExXZGMXBJD2OEUAOJ00QMIOX0IN" hidden="1">#REF!</definedName>
    <definedName name="BExXZIA7EGOJBFH29518E0SAPO7D" hidden="1">#REF!</definedName>
    <definedName name="BExXZTOBX0LNHNVJKERQU75P77W8" hidden="1">#REF!</definedName>
    <definedName name="BExY00PTCYE9EZ540KMO17FR9G2S" hidden="1">#REF!</definedName>
    <definedName name="BExY08NTU12RREN03UKW0MU8Y8PB" hidden="1">2.12-'[2]2'!$A$1:$A$2</definedName>
    <definedName name="BExY0G5ETY6I7JUQUOEPMR1R8P6O" hidden="1">#REF!</definedName>
    <definedName name="BExY0MQT3ZKWD6NV3CUWHCRHJOMU" hidden="1">#REF!</definedName>
    <definedName name="BExY0X8F8NV8PNFBNPYMA8FAH00O" hidden="1">2.4-'[3]3'!$A$1:$K$5</definedName>
    <definedName name="BExY19O9ZVNAA45OOWOU814EUAY2" hidden="1">#REF!</definedName>
    <definedName name="BExY1BRTE0GIYWXO245V8JMQEKCE" hidden="1">#REF!</definedName>
    <definedName name="BExY1ERJOFDWSAU3E15VCTSBTYQO" hidden="1">#REF!</definedName>
    <definedName name="BExY1F7TODWG13KLB1P5WIQ8FPU0" hidden="1">#REF!</definedName>
    <definedName name="BExY1M3YDOI3HZS8U9NIJUA8UTCJ" hidden="1">#REF!</definedName>
    <definedName name="BExY1TR0U4MVWAG9OAITSGCBWV6R" hidden="1">#REF!</definedName>
    <definedName name="BExY278L9IWAQKMV3K1UY8YGPI7P" hidden="1">2.12-'[7]4'!$A$1:$G$82</definedName>
    <definedName name="BExY29MVJZD45ZFGCGNBSP2665ST" hidden="1">#REF!</definedName>
    <definedName name="BExY3296KG6B502EARRRI7VKNCQU" hidden="1">#REF!</definedName>
    <definedName name="BExY33R65T9V30NNOD0YVJYVKRRO" hidden="1">#REF!</definedName>
    <definedName name="BExY36AXR1E8SC0TTS22XON5MZWT" hidden="1">2.4-'[3]3'!$A$1:$K$5</definedName>
    <definedName name="BExY37SWGLYXZTE5PZ8DPLKTADJY" hidden="1">2.7-'[1]1'!$A$2:$B$10</definedName>
    <definedName name="BExY3NJA2B7CDAAVWPBLZ0SDZB8O" hidden="1">#REF!</definedName>
    <definedName name="BExY3XKMPDLE5QLTYZHM2CRU6FWK" hidden="1">2.8-'[2]2'!$A$2:$B$10</definedName>
    <definedName name="BExY4CERYB20DACOXKLJPU6L2KAS" hidden="1">2.4-'[2]2'!$A$2:$B$10</definedName>
    <definedName name="BExY4GWO0VWTMBQPSA7ZYQU9S39M" hidden="1">2.8-'[3]3'!$D$1:$K$5</definedName>
    <definedName name="BExY5ITGP4E5VJM68NVWSN4JJQNW" hidden="1">2.7-'[2]2'!$A$2:$B$10</definedName>
    <definedName name="BExY5N0IVU5Y3HJCVOWYMN5HFOWO" hidden="1">2.8-'[3]3'!$A$2:$B$11</definedName>
    <definedName name="BExY5QLZDXLNV2YO20Y4JNNYNGE1" hidden="1">2.7-'[2]2'!$A$16:$B$19</definedName>
    <definedName name="BExY69SI33C8S0TXOP0ZBSVBRPF4" hidden="1">#REF!</definedName>
    <definedName name="BExZIF6S6IATWI4X3FU08KDR7NBR" hidden="1">#REF!</definedName>
    <definedName name="BExZJ4NWFG7XBR99MTEV852Z66BF" hidden="1">#REF!</definedName>
    <definedName name="BExZK0VOKEYFRWNQDDNKBE8XIYHN" hidden="1">2.7-'[2]2'!$A$16:$B$19</definedName>
    <definedName name="BExZKTCPQSFIRRPIP7Q4QU5UYHTO" hidden="1">#REF!</definedName>
    <definedName name="BExZKUJUPTWEHVOTHHE31H63JLT5" hidden="1">#REF!</definedName>
    <definedName name="BExZKWY5ZX7RPM1UKVLTDM5D2SXT" hidden="1">1.2-'[1]1'!$A$16:$B$21</definedName>
    <definedName name="BExZL2N7DX2KSI2XTIXH6TYY3JNN" hidden="1">#REF!</definedName>
    <definedName name="BExZLEBZ5QUM9HPPC5ZUOG882L9H" hidden="1">2.4-'[1]1'!$D$1:$I$36</definedName>
    <definedName name="BExZLQ639A3FIJKQ3DC0MSOR668R" hidden="1">#REF!</definedName>
    <definedName name="BExZM6CPSQU0CELJMIA4BWV9F2QT" hidden="1">#REF!</definedName>
    <definedName name="BExZMJOX6M6FMSVIUUL1NAU93UVJ" hidden="1">#REF!</definedName>
    <definedName name="BExZMWFF0HNZD00PE0I822OPFUAM" hidden="1">2.7-'[1]1'!$A$16:$B$18</definedName>
    <definedName name="BExZNPNBQUXLZYCK1K92FKVYT5P4" hidden="1">#REF!</definedName>
    <definedName name="BExZNWE6JPQ3CKCVEAH8UQRMQBXF" hidden="1">#REF!</definedName>
    <definedName name="BExZP757NI14S0VXYMBJSB0L8KUJ" hidden="1">#REF!</definedName>
    <definedName name="BExZPAQOE4NI99OCSERB5YWZ2Z0K" hidden="1">#REF!</definedName>
    <definedName name="BExZPBHQT19U4OXVQCPZ3LHKOJDU" hidden="1">#REF!</definedName>
    <definedName name="BExZPGQH65TL3JPHE8ZDEI2WW9L6" hidden="1">2.12-'[2]2'!$A$16:$B$20</definedName>
    <definedName name="BExZPL8BAR7OG0BVDA2OGOOWMH8K" hidden="1">2.8-'[3]3'!$D$1:$K$5</definedName>
    <definedName name="BExZPVF5TXEEVSEMQYJPUMMFUC5J" hidden="1">2.12-'[2]2'!$A$2:$B$10</definedName>
    <definedName name="BExZPW0Q2HJ8DIVLB1ZOWNC5QB7J" hidden="1">2.12-'[7]4'!$A$1:$A$2</definedName>
    <definedName name="BExZQ02BE81PS0QRFGHQD7Z1ZHLB" hidden="1">#REF!</definedName>
    <definedName name="BExZQ327LU709FD4Q139XPWYOB8X" hidden="1">2.12-'[1]1'!$A$1:$M$1079</definedName>
    <definedName name="BExZR2KPBPW62GYF37T2U6YF5HWX" hidden="1">#REF!</definedName>
    <definedName name="BExZRKPL1S5UTS4RSYHU649GZPOU" hidden="1">#REF!</definedName>
    <definedName name="BExZRVCIB9ZRWKMJSQTR0DPHLQY0" hidden="1">#REF!</definedName>
    <definedName name="BExZS58K9IY6P65CWLXLBSELLJ3W" hidden="1">2.4-'[2]2'!$D$1:$I$54</definedName>
    <definedName name="BExZSETUGIEIIP5ZT82X3UIAAM7L" hidden="1">1.2-'[1]1'!$A$16:$B$21</definedName>
    <definedName name="BExZSKYXZPH1ZQ49R6D52JMQUPYP" hidden="1">2.4-'[1]1'!$A$1:$F$39</definedName>
    <definedName name="BExZSTNV071UXH5D3OLP83WN6T4X" hidden="1">#REF!</definedName>
    <definedName name="BExZT45IA9HVIPNPABOCOCYXT3L3" hidden="1">2.4-'[3]3'!$A$1:$K$13</definedName>
    <definedName name="BExZU85T41DTOC5N2OF7ZVDO2NNP" hidden="1">#REF!</definedName>
    <definedName name="BExZUQW3HMHMQEIDLWFLVF7227IX" hidden="1">2.12-'[2]2'!$D$1:$P$180</definedName>
    <definedName name="BExZV019U67ANHTEIAGRZVLWDOBD" hidden="1">2.12-'[2]2'!$A$16:$B$20</definedName>
    <definedName name="BExZW0QXU8YT1FNS8GH2B9CM08AV" hidden="1">#REF!</definedName>
    <definedName name="BExZWGMS85K6Q15MEOAD3JF0RBTL" hidden="1">#REF!</definedName>
    <definedName name="BExZWK8973RSWJVJFWZYAS57PHKS" hidden="1">#REF!</definedName>
    <definedName name="BExZWS0QXRY2X7ISLF352IDNJ2WE" hidden="1">#REF!</definedName>
    <definedName name="BExZWV0NXJZWW2DYABYNZQCNRCVU" hidden="1">#REF!</definedName>
    <definedName name="BExZX0K7A42CB1E99GN4JS6S9WFT" hidden="1">2.7-'[1]1'!$D$1:$I$117</definedName>
    <definedName name="BExZY7KFITE2Q63PZVLIZ71DB8EB" hidden="1">2.7-'[1]1'!$A$2:$B$10</definedName>
    <definedName name="BExZY8X2CGXD9B6UVQ8NHWT1ALLX" hidden="1">2.8-'[2]2'!$A$16:$B$19</definedName>
    <definedName name="BExZYWW98P984AU0WCJZ0I1M3DDH" hidden="1">#REF!</definedName>
    <definedName name="BExZZ2L8MSIITKH85WVHWR8INOZJ" hidden="1">2.8-'[3]3'!$A$2:$B$10</definedName>
    <definedName name="BExZZ5QFHY0FULSP3H2DIPPB8FRJ" hidden="1">#REF!</definedName>
    <definedName name="BExZZATUMMG0NOVG1UI1MZJPSOM2" hidden="1">1.2-'[2]2'!$D$1:$N$63</definedName>
    <definedName name="BExZZF6DV58RMA7B5DEGWPVD0KD1" hidden="1">#REF!</definedName>
    <definedName name="BExZZPD39HUGP4G1KE8RSHTEN9B6" hidden="1">2.4-'[1]1'!$A$1:$F$40</definedName>
    <definedName name="pasv.zied">#REF!</definedName>
    <definedName name="_xlnm.Print_Area" localSheetId="1">'1.tab.'!$A$1:$F$91</definedName>
    <definedName name="_xlnm.Print_Area" localSheetId="11">'10.tab.'!$A$1:$D$33</definedName>
    <definedName name="_xlnm.Print_Area" localSheetId="12">'12.tab.'!$A:$F</definedName>
    <definedName name="_xlnm.Print_Area" localSheetId="13">'13.tab.'!$A$1:$D$61</definedName>
    <definedName name="_xlnm.Print_Area" localSheetId="14">'14.tab.'!$A$1:$F$96</definedName>
    <definedName name="_xlnm.Print_Area" localSheetId="15">'15.tab.'!$A$1:$D$57</definedName>
    <definedName name="_xlnm.Print_Area" localSheetId="2">'2.tab.'!$A$1:$F$62</definedName>
    <definedName name="_xlnm.Print_Area" localSheetId="3">'3.tab.'!$A$1:$F$95</definedName>
    <definedName name="_xlnm.Print_Area" localSheetId="4">'4.tab.'!$A$1:$G$1242</definedName>
    <definedName name="_xlnm.Print_Area" localSheetId="5">'5.tab.'!$A$1:$G$365</definedName>
    <definedName name="_xlnm.Print_Area" localSheetId="6">'6.tab.'!$A$1:$D$296</definedName>
    <definedName name="_xlnm.Print_Area" localSheetId="7">'7.tab.'!$A$1:$F$99</definedName>
    <definedName name="_xlnm.Print_Area" localSheetId="8">'8.tab.'!$A$1:$F$212</definedName>
    <definedName name="_xlnm.Print_Area" localSheetId="10">'9.2.tab.'!$A$1:$D$87</definedName>
    <definedName name="_xlnm.Print_Area" localSheetId="0">'kopb'!$A:$E</definedName>
    <definedName name="_xlnm.Print_Titles" localSheetId="1">'1.tab.'!$9:$11</definedName>
    <definedName name="_xlnm.Print_Titles" localSheetId="12">'12.tab.'!$9:$11</definedName>
    <definedName name="_xlnm.Print_Titles" localSheetId="13">'13.tab.'!$10:$13</definedName>
    <definedName name="_xlnm.Print_Titles" localSheetId="14">'14.tab.'!$16:$18</definedName>
    <definedName name="_xlnm.Print_Titles" localSheetId="15">'15.tab.'!$16:$18</definedName>
    <definedName name="_xlnm.Print_Titles" localSheetId="2">'2.tab.'!$9:$11</definedName>
    <definedName name="_xlnm.Print_Titles" localSheetId="3">'3.tab.'!$9:$11</definedName>
    <definedName name="_xlnm.Print_Titles" localSheetId="4">'4.tab.'!$9:$11</definedName>
    <definedName name="_xlnm.Print_Titles" localSheetId="5">'5.tab.'!$9:$11</definedName>
    <definedName name="_xlnm.Print_Titles" localSheetId="6">'6.tab.'!$9:$11</definedName>
    <definedName name="_xlnm.Print_Titles" localSheetId="7">'7.tab.'!$9:$11</definedName>
    <definedName name="_xlnm.Print_Titles" localSheetId="8">'8.tab.'!$9:$11</definedName>
    <definedName name="_xlnm.Print_Titles" localSheetId="9">'9.1.tab.'!$11:$13</definedName>
    <definedName name="_xlnm.Print_Titles" localSheetId="10">'9.2.tab.'!$16:$18</definedName>
    <definedName name="Rindas">'[4]Funkcijas_kopā_2-1'!$B$12:$I$12,'[4]Funkcijas_kopā_2-1'!$B$14:$I$14,'[4]Funkcijas_kopā_2-1'!$B$16:$I$16,'[4]Funkcijas_kopā_2-1'!$B$18:$I$18,'[4]Funkcijas_kopā_2-1'!$B$20:$I$20,'[4]Funkcijas_kopā_2-1'!$B$22:$I$22,'[4]Funkcijas_kopā_2-1'!$B$24:$I$24</definedName>
    <definedName name="Rindas2">'[5]Funkcijas_kopā'!$B$12:$I$12,'[5]Funkcijas_kopā'!$B$14:$I$14,'[5]Funkcijas_kopā'!$B$16:$I$16,'[5]Funkcijas_kopā'!$B$18:$I$18,'[5]Funkcijas_kopā'!$B$20:$I$20,'[5]Funkcijas_kopā'!$B$22:$I$22,'[5]Funkcijas_kopā'!$B$24:$I$24</definedName>
    <definedName name="Z_1893421C_DBAA_4C10_AA6C_4D0F39122205_.wvu.FilterData" localSheetId="14" hidden="1">'14.tab.'!$A$16:$F$49</definedName>
    <definedName name="Z_1893421C_DBAA_4C10_AA6C_4D0F39122205_.wvu.FilterData" localSheetId="8" hidden="1">'8.tab.'!$A$9:$F$119</definedName>
    <definedName name="Z_483F8D4B_D649_4D59_A67B_5E8B6C0D2E28_.wvu.FilterData" localSheetId="14" hidden="1">'14.tab.'!$A$16:$F$49</definedName>
    <definedName name="Z_483F8D4B_D649_4D59_A67B_5E8B6C0D2E28_.wvu.FilterData" localSheetId="8" hidden="1">'8.tab.'!$A$9:$F$119</definedName>
    <definedName name="Z_56A06D27_97E5_4D01_ADCE_F8E0A2A870EF_.wvu.FilterData" localSheetId="14" hidden="1">'14.tab.'!$A$16:$F$49</definedName>
    <definedName name="Z_56A06D27_97E5_4D01_ADCE_F8E0A2A870EF_.wvu.FilterData" localSheetId="8" hidden="1">'8.tab.'!$A$9:$F$119</definedName>
    <definedName name="Z_640C99E1_FCCB_11D4_856D_00105A71C5B5_.wvu.PrintArea" localSheetId="6" hidden="1">'6.tab.'!$B$8:$D$72</definedName>
    <definedName name="Z_81EB1DB6_89AB_4045_90FA_EF2BA7E792F9_.wvu.FilterData" localSheetId="14" hidden="1">'14.tab.'!$A$16:$F$49</definedName>
    <definedName name="Z_81EB1DB6_89AB_4045_90FA_EF2BA7E792F9_.wvu.FilterData" localSheetId="8" hidden="1">'8.tab.'!$A$9:$F$119</definedName>
    <definedName name="Z_81EB1DB6_89AB_4045_90FA_EF2BA7E792F9_.wvu.PrintArea" localSheetId="14" hidden="1">'14.tab.'!$A:$F</definedName>
    <definedName name="Z_81EB1DB6_89AB_4045_90FA_EF2BA7E792F9_.wvu.PrintArea" localSheetId="8" hidden="1">'8.tab.'!$A:$F</definedName>
    <definedName name="Z_8545B4E6_A517_4BD7_BFB7_42FEB5F229AD_.wvu.FilterData" localSheetId="14" hidden="1">'14.tab.'!$A$16:$F$49</definedName>
    <definedName name="Z_8545B4E6_A517_4BD7_BFB7_42FEB5F229AD_.wvu.FilterData" localSheetId="8" hidden="1">'8.tab.'!$A$9:$F$119</definedName>
    <definedName name="Z_877A1030_2452_46B0_88DF_8A068656C08E_.wvu.FilterData" localSheetId="14" hidden="1">'14.tab.'!$A$16:$F$49</definedName>
    <definedName name="Z_877A1030_2452_46B0_88DF_8A068656C08E_.wvu.FilterData" localSheetId="8" hidden="1">'8.tab.'!$A$9:$F$119</definedName>
    <definedName name="Z_ABD8A783_3A6C_4629_9559_1E4E89E80131_.wvu.FilterData" localSheetId="14" hidden="1">'14.tab.'!$A$16:$F$49</definedName>
    <definedName name="Z_ABD8A783_3A6C_4629_9559_1E4E89E80131_.wvu.FilterData" localSheetId="8" hidden="1">'8.tab.'!$A$9:$F$119</definedName>
    <definedName name="Z_AF277C95_CBD9_4696_AC72_D010599E9831_.wvu.FilterData" localSheetId="14" hidden="1">'14.tab.'!$A$16:$F$49</definedName>
    <definedName name="Z_AF277C95_CBD9_4696_AC72_D010599E9831_.wvu.FilterData" localSheetId="8" hidden="1">'8.tab.'!$A$9:$F$119</definedName>
    <definedName name="Z_B7CBCF06_FF41_423A_9AB3_E1D1F70C6FC5_.wvu.FilterData" localSheetId="14" hidden="1">'14.tab.'!$A$16:$F$49</definedName>
    <definedName name="Z_B7CBCF06_FF41_423A_9AB3_E1D1F70C6FC5_.wvu.FilterData" localSheetId="8" hidden="1">'8.tab.'!$A$9:$F$119</definedName>
    <definedName name="Z_BC5FEA1E_5696_4CF4_B8B2_A5CF94385785_.wvu.PrintArea" localSheetId="6" hidden="1">'6.tab.'!$B$8:$D$73</definedName>
    <definedName name="Z_C5511FB8_86C5_41F3_ADCD_B10310F066F5_.wvu.FilterData" localSheetId="14" hidden="1">'14.tab.'!$A$16:$F$49</definedName>
    <definedName name="Z_C5511FB8_86C5_41F3_ADCD_B10310F066F5_.wvu.FilterData" localSheetId="8" hidden="1">'8.tab.'!$A$9:$F$119</definedName>
    <definedName name="Z_DB8ECBD1_2D44_4F97_BCC9_F610BA0A3109_.wvu.FilterData" localSheetId="14" hidden="1">'14.tab.'!$A$16:$F$49</definedName>
    <definedName name="Z_DB8ECBD1_2D44_4F97_BCC9_F610BA0A3109_.wvu.FilterData" localSheetId="8" hidden="1">'8.tab.'!$A$9:$F$119</definedName>
    <definedName name="Z_DEE3A27E_689A_4E9F_A3EB_C84F1E3B413E_.wvu.FilterData" localSheetId="14" hidden="1">'14.tab.'!$A$16:$F$49</definedName>
    <definedName name="Z_DEE3A27E_689A_4E9F_A3EB_C84F1E3B413E_.wvu.FilterData" localSheetId="8" hidden="1">'8.tab.'!$A$9:$F$119</definedName>
    <definedName name="Z_F1F489B9_0F61_4F1F_A151_75EF77465344_.wvu.Cols" localSheetId="14" hidden="1">'14.tab.'!#REF!</definedName>
    <definedName name="Z_F1F489B9_0F61_4F1F_A151_75EF77465344_.wvu.Cols" localSheetId="8" hidden="1">'8.tab.'!#REF!</definedName>
    <definedName name="Z_F1F489B9_0F61_4F1F_A151_75EF77465344_.wvu.FilterData" localSheetId="14" hidden="1">'14.tab.'!$A$16:$F$49</definedName>
    <definedName name="Z_F1F489B9_0F61_4F1F_A151_75EF77465344_.wvu.FilterData" localSheetId="8" hidden="1">'8.tab.'!$A$9:$F$119</definedName>
    <definedName name="Z_F1F489B9_0F61_4F1F_A151_75EF77465344_.wvu.PrintArea" localSheetId="14" hidden="1">'14.tab.'!$A$6:$F$92</definedName>
    <definedName name="Z_F1F489B9_0F61_4F1F_A151_75EF77465344_.wvu.PrintArea" localSheetId="8" hidden="1">'8.tab.'!$A$2:$F$199</definedName>
    <definedName name="Z_F1F489B9_0F61_4F1F_A151_75EF77465344_.wvu.PrintTitles" localSheetId="14" hidden="1">'14.tab.'!$16:$18</definedName>
    <definedName name="Z_F1F489B9_0F61_4F1F_A151_75EF77465344_.wvu.PrintTitles" localSheetId="8" hidden="1">'8.tab.'!$9:$11</definedName>
  </definedNames>
  <calcPr fullCalcOnLoad="1"/>
</workbook>
</file>

<file path=xl/sharedStrings.xml><?xml version="1.0" encoding="utf-8"?>
<sst xmlns="http://schemas.openxmlformats.org/spreadsheetml/2006/main" count="7604" uniqueCount="1324">
  <si>
    <t xml:space="preserve">       Valsts sociālās apdrošināšanas obligātās iemaksas invaliditātes, maternitātes un slimības apdrošināšanai </t>
  </si>
  <si>
    <t xml:space="preserve">    Procentu ieņēmumi par valsts sociālās apdrošināšanas speciālā budžeta līdzekļiem  depozītā vai kontu atlikumiem</t>
  </si>
  <si>
    <t xml:space="preserve"> Citi valsts sociālās apdrošināšanas speciālā budžeta ieņēmumi saskaņā ar normatīvajiem aktiem </t>
  </si>
  <si>
    <t xml:space="preserve">       No darba negadījumu speciālā budžeta  sociālajai apdrošināšanai bezdarba gadījumam</t>
  </si>
  <si>
    <t xml:space="preserve">       No invaliditātes, maternitātes un slimības speciālā budžeta sociālajai apdrošināšanai bezdarba gadījumam</t>
  </si>
  <si>
    <t>04.03.00. Darba negadījumu speciālais budžets</t>
  </si>
  <si>
    <t xml:space="preserve">04.04.00. Invaliditātes, maternitātes un slimības speciālais budžets </t>
  </si>
  <si>
    <t xml:space="preserve">   Valsts speciālā budžeta saņemtās dotācijas no valsts pamatbudžeta</t>
  </si>
  <si>
    <t>Valsts speciālā budžeta savstarpējie transferti</t>
  </si>
  <si>
    <t>Transferta pārskaitījumi viena speciālā budžeta veida ietvaros</t>
  </si>
  <si>
    <t xml:space="preserve">Atlīdzība </t>
  </si>
  <si>
    <t>04.05.00. Valsts sociālās apdrošināšanas aģentūras speciālais budžets</t>
  </si>
  <si>
    <t xml:space="preserve">       No valsts pensiju speciālā budžeta ieskaitītie līdzekļi Valsts sociālās apdrošināšanas aģentūrai</t>
  </si>
  <si>
    <t xml:space="preserve">       No nodarbinātības  speciālā budžeta ieskaitītie līdzekļi Valsts sociālās apdrošināšanas aģentūrai</t>
  </si>
  <si>
    <t xml:space="preserve">       No darba negadījumu  speciālā budžeta ieskaitītie līdzekļi Valsts sociālās apdrošināšanas aģentūrai</t>
  </si>
  <si>
    <t xml:space="preserve">       No invaliditātes, maternitātes un slimības speciālā budžeta ieskaitītie līdzekļi Valsts sociālās apdrošināšanas aģentūrai</t>
  </si>
  <si>
    <t>*</t>
  </si>
  <si>
    <t>Pārklasificēti Ls 72  no maksas pakalpojumu un citu pašu ieņēmumiem EKK- 21499  Ls 35 un EKK- 21391 Ls 37 vērtībā  uz  izdevumu atjaunošanu EKK- 6241 Ls 35 un EKK- 6211 Ls 37</t>
  </si>
  <si>
    <t>Kadiša 67094320</t>
  </si>
  <si>
    <t xml:space="preserve">Valsts budžeta ziedojumu un dāvinājumu ieņēmumi un izdevumi </t>
  </si>
  <si>
    <t>6.tabula</t>
  </si>
  <si>
    <t xml:space="preserve">Izpilde no gada sākuma </t>
  </si>
  <si>
    <t xml:space="preserve">I   Saņemtie dāvinājumi un ziedojumi - kopā </t>
  </si>
  <si>
    <t>21.2.9.0.</t>
  </si>
  <si>
    <t xml:space="preserve"> Pārējā ārvalstu finanšu palīdzība</t>
  </si>
  <si>
    <t>21.4.0.0.</t>
  </si>
  <si>
    <t>Pārējie 21300.grupā neklasificētie budžeta iestāžu ieņēmumi par budžeta iestāžu sniegtajiem maksas pakalpojumiem un citi pašu ieņēmumi</t>
  </si>
  <si>
    <t>Ieņēmumi no budžeta iestāžu sniegtajiem maksas pakalpojumiem un citi pašu ieņēmumi</t>
  </si>
  <si>
    <t>23.1.0.0.</t>
  </si>
  <si>
    <t>Ziedojumu un dāvinājumu ieņēmumi no valūtas kursa svārstībām</t>
  </si>
  <si>
    <t>23.3.0.0.</t>
  </si>
  <si>
    <t>Procentu ieņēmumi par ziedojumu un dāvinājumu budžeta līdzekļu depozītā va kontu atlikumiem</t>
  </si>
  <si>
    <t>23.4.0.0.</t>
  </si>
  <si>
    <t xml:space="preserve">Ziedojumi un dāvinājumi, kas saņemti no juridiskajām  personām </t>
  </si>
  <si>
    <t>23.5.0.0.</t>
  </si>
  <si>
    <t xml:space="preserve">Ziedojumi un dāvinājumi, kas saņemti no fiziskajām  personām </t>
  </si>
  <si>
    <t>II   Izdevumi atbilstoši  ekonomiskajām kategorijām</t>
  </si>
  <si>
    <t xml:space="preserve">     Darba devēja valsts sociālās apdrošināšanas obligātās iemaksas, 
sociāla rakstura pabalsti un kompensācijas</t>
  </si>
  <si>
    <t xml:space="preserve">        Krājumi, materiāli, energoresursi, preces, biroja preces un inventārs, ko neuzskaita kodā 5001</t>
  </si>
  <si>
    <t>Pakalpojumi, kurus budžeta iestāde apmaksā noteikto funkciju ietvaros, kas nav iestādes administratīvie izdevumi</t>
  </si>
  <si>
    <t xml:space="preserve">   Subsīdijas, dotācijas un sociālie pabalsti</t>
  </si>
  <si>
    <t xml:space="preserve">       Subsīdijas un dotācijas komersantiem, izņemot lauksaimniecības ražošanu, nevalstiskajām organizācijām un citām institūcijām</t>
  </si>
  <si>
    <t xml:space="preserve">   Sociālie pabalsti</t>
  </si>
  <si>
    <t>Uzturēšanas izdevumu transferti, dotācijas un mērķdotācijas pašvaldībām uzturēšanas izdevumiem, pašu resursi, starptautiskā sadarbība</t>
  </si>
  <si>
    <t>Kārtējie maksājumi Eiropas kopienas budžetā</t>
  </si>
  <si>
    <t>Valsts budžeta dotācijas un citi transferti pašvaldībām un no valsts budēta daļēji finansētajām publiskajām personām (izņemot pašvaldības)</t>
  </si>
  <si>
    <t xml:space="preserve">    Pamatkapitāla veidošana</t>
  </si>
  <si>
    <t>F21010000</t>
  </si>
  <si>
    <t>Izglītība</t>
  </si>
  <si>
    <t xml:space="preserve"> 03.Ministru kabinets</t>
  </si>
  <si>
    <t xml:space="preserve">Ieņēmumi </t>
  </si>
  <si>
    <t xml:space="preserve">  Uzturēšanas izdevumi</t>
  </si>
  <si>
    <t xml:space="preserve">   Kārtējie izdevumi</t>
  </si>
  <si>
    <t xml:space="preserve">     Preces un pakalpojumi</t>
  </si>
  <si>
    <t xml:space="preserve"> 11.Ārlietu ministrija</t>
  </si>
  <si>
    <t xml:space="preserve"> 10.Aizsardzības ministrija</t>
  </si>
  <si>
    <t xml:space="preserve"> 12.Ekonomikas ministrija</t>
  </si>
  <si>
    <t>Ieņēmumi</t>
  </si>
  <si>
    <t xml:space="preserve">        Atlīdzība</t>
  </si>
  <si>
    <t xml:space="preserve">     Atalgojums</t>
  </si>
  <si>
    <t>13.Finanšu ministrija</t>
  </si>
  <si>
    <t xml:space="preserve"> Ieņēmumi </t>
  </si>
  <si>
    <t xml:space="preserve"> 14.Iekšlietu ministrija</t>
  </si>
  <si>
    <t xml:space="preserve">  Kapitālie izdevumi</t>
  </si>
  <si>
    <t>15. Izglītības un zinātnes ministrija</t>
  </si>
  <si>
    <t xml:space="preserve">     Sociālie pabalsti</t>
  </si>
  <si>
    <t>16. Zemkopības ministrija</t>
  </si>
  <si>
    <t>18. Labklājības ministrija</t>
  </si>
  <si>
    <t>19. Tieslietu ministrija</t>
  </si>
  <si>
    <t xml:space="preserve">     Subsīdijas un dotācijas</t>
  </si>
  <si>
    <t xml:space="preserve"> 21.Vides  ministrija</t>
  </si>
  <si>
    <t>22. Kultūras ministrija</t>
  </si>
  <si>
    <t xml:space="preserve"> 29.Veselības ministrija</t>
  </si>
  <si>
    <t>30.Satversmes tiesa</t>
  </si>
  <si>
    <t>Resursi  izdevumu segšanai</t>
  </si>
  <si>
    <t xml:space="preserve">    Ieņēmumi no budžeta iestāžu sniegtajiem maksas pakalpojumiem un citi pašu ieņēmumi</t>
  </si>
  <si>
    <t>36.Bērnu un ģimenes lietu ministrija</t>
  </si>
  <si>
    <t>58. Reģionālās attīstības un pašvaldību lietu ministrija</t>
  </si>
  <si>
    <t xml:space="preserve">Pārvaldnieks                      </t>
  </si>
  <si>
    <t>Kadiša  67094320</t>
  </si>
  <si>
    <t xml:space="preserve">Pašvaldību konsolidētā budžeta izpilde  </t>
  </si>
  <si>
    <t>7.tabula</t>
  </si>
  <si>
    <t>Gada plāns</t>
  </si>
  <si>
    <t xml:space="preserve">KA </t>
  </si>
  <si>
    <t>Kopējie ieņēmumi (PA+SA)</t>
  </si>
  <si>
    <t>Pašvaldību pamatbudžeta ieņēmumi (bruto)</t>
  </si>
  <si>
    <t>ieņēmumi no privatizācijas</t>
  </si>
  <si>
    <t>Maksas pakalpojumi un citi pašu ieņēmumi</t>
  </si>
  <si>
    <t>Ārvalstu finanšu palīdzība</t>
  </si>
  <si>
    <t>Saņemtie maksājumi</t>
  </si>
  <si>
    <t>iemaksas pašvaldību finanšu izlīdzināšanas fondā</t>
  </si>
  <si>
    <t>pašvaldību budžetu transferti</t>
  </si>
  <si>
    <t xml:space="preserve">PA </t>
  </si>
  <si>
    <t>Pašvaldību pamatbudžeta ieņēmumi (neto)</t>
  </si>
  <si>
    <t>Pašvaldību speciālā budžeta ieņēmumi (bruto)</t>
  </si>
  <si>
    <t>Īpašiem mērķiem iezīmēti līdzekļi</t>
  </si>
  <si>
    <t xml:space="preserve">SA </t>
  </si>
  <si>
    <t>Pašvaldību speciālā budžeta ieņēmumi (neto)</t>
  </si>
  <si>
    <t>Kopējie pašvaldību budžeta izdevumi (KB1+KB2+KB3)</t>
  </si>
  <si>
    <t>Kopējie pašvaldību uzturēšanas izdevumi (PB1+SB1)</t>
  </si>
  <si>
    <t>Kopējie pašvaldību kapitālie izdevumi (PB2+SB2)</t>
  </si>
  <si>
    <t>KB3</t>
  </si>
  <si>
    <t>Zaudējumi no valūtas kursa svārstībām (PB3+SB3)</t>
  </si>
  <si>
    <t>Pašvaldību budžeta finansiālā bilance (KA-KB)</t>
  </si>
  <si>
    <t xml:space="preserve">Finansēšana: </t>
  </si>
  <si>
    <t>Iegādātie parāda vērtspapīri, akcijas un cita līdzdalība komersantu pašu kapitālā</t>
  </si>
  <si>
    <t>Akcijas un cita līdzdalība komersantu pašu kapitālā, neskaitot kopieguldījumu fondu akcijas</t>
  </si>
  <si>
    <t>Kopieguldījumu fondu akcijas</t>
  </si>
  <si>
    <t xml:space="preserve"> Pašvaldību pamatbudžeta  izdevumi (bruto)</t>
  </si>
  <si>
    <t>Pašvaldību pamatbudžeta  izdevumi (neto)</t>
  </si>
  <si>
    <t xml:space="preserve"> Pašvaldību pamatbudžeta uzturēšanas izdevumi (bruto)</t>
  </si>
  <si>
    <t xml:space="preserve"> mīnuss    transferti uzturēšanas izdevumiem</t>
  </si>
  <si>
    <t>Pašvaldību pamatbudžeta  uzturēšanas izdevumi (neto)</t>
  </si>
  <si>
    <t>Pašvaldību pamatbudžeta  kapitālie izdevumi (bruto)</t>
  </si>
  <si>
    <t xml:space="preserve">    transferti kapitālajiem izdevumiem</t>
  </si>
  <si>
    <t>Pašvaldību pamatbudžeta  kapitālie izdevumi (neto)</t>
  </si>
  <si>
    <t>PB3</t>
  </si>
  <si>
    <t>Pārējie izdevumi, kas veidojas pēc uzkrāšanas principa un nav klasificēti iepriekš</t>
  </si>
  <si>
    <t>Pašvaldību pamatbudžeta finansiālā bilance</t>
  </si>
  <si>
    <t>Pašvaldību speciālā budžeta  izdevumi (bruto)</t>
  </si>
  <si>
    <t>Pašvaldību speciālā budžeta  izdevumi (neto)</t>
  </si>
  <si>
    <t>Pašvaldību speciālā budžeta uzturēšanas izdevumi (bruto)</t>
  </si>
  <si>
    <t>mīnus   transferti uzturēšanas izdevumiem</t>
  </si>
  <si>
    <t>Pašvaldību speciālā budžeta uzturēšanas  izdevumi (neto)</t>
  </si>
  <si>
    <t>Pašvaldību speciālā budžeta  kapitālie izdevumi (bruto)</t>
  </si>
  <si>
    <t xml:space="preserve">    mīnus transferti kapitālajiem izdevumiem</t>
  </si>
  <si>
    <t>Pašvaldību speciālā budžeta kapitālie izdevumi (neto)</t>
  </si>
  <si>
    <t>SB3</t>
  </si>
  <si>
    <t>Pašvaldību speciālā budžeta finansiālā bilance</t>
  </si>
  <si>
    <t>Informatīvi:</t>
  </si>
  <si>
    <t>ārpus Valsts kases ņemto aizņēmumu plānotās atmaksas līdz pārskata gada beigām Ls</t>
  </si>
  <si>
    <t>ārpus Valsts kases ņemto aizņēmumu faktiski veiktās atmaksas pārskata periodā Ls</t>
  </si>
  <si>
    <t>Musakova 67094286</t>
  </si>
  <si>
    <t>Smilšu ielā 1, Rīgā, LV-1919, tālrunis (+371) 67094222, fakss (+371) 67094220, e-pasts: kase@kase.gov.lv, www.kase.gov.lv</t>
  </si>
  <si>
    <t>Oficiālais mēneša pārskats</t>
  </si>
  <si>
    <t>Konsolidētā kopbudžeta izpilde (ieskaitot ziedojumus un dāvinājumus)</t>
  </si>
  <si>
    <t>(2009.gada janvāris-oktobris)</t>
  </si>
  <si>
    <t>Rīgā</t>
  </si>
  <si>
    <t>2009.gada 16.novembris</t>
  </si>
  <si>
    <t>Nr.1.8-12.10.2/10</t>
  </si>
  <si>
    <t>(tūkst.latos)</t>
  </si>
  <si>
    <t>Rādītāji</t>
  </si>
  <si>
    <t>Konsolidētais
pašvaldību budžets</t>
  </si>
  <si>
    <t>Konsolidētais kopbudžets</t>
  </si>
  <si>
    <t>Pārskata mēneša izpilde</t>
  </si>
  <si>
    <t>Konsolidētais
valsts budžets*</t>
  </si>
  <si>
    <t xml:space="preserve">     Ieņēmumi (bruto)</t>
  </si>
  <si>
    <t>konsolidējamā pozīcija</t>
  </si>
  <si>
    <t>x</t>
  </si>
  <si>
    <t>Kopbudžeta ieņēmumi (neto)</t>
  </si>
  <si>
    <t xml:space="preserve">     Izdevumi (bruto)</t>
  </si>
  <si>
    <t>Kopbudžeta izdevumi (neto)</t>
  </si>
  <si>
    <t>Finansiālā bilance</t>
  </si>
  <si>
    <t>Finansēšana</t>
  </si>
  <si>
    <t>Naudas līdzekļi un noguldījumi</t>
  </si>
  <si>
    <t>Iegādātie parāda vērtspapīri, izņemot atvasinātos finanšu instrumentus</t>
  </si>
  <si>
    <t>Emitētie parāda vērtspapīri</t>
  </si>
  <si>
    <t>Aizņēmumi</t>
  </si>
  <si>
    <t>Aizdevumi</t>
  </si>
  <si>
    <t>Akcijas un cita līdzdalība komersantu pašu kapitālā</t>
  </si>
  <si>
    <t>Kopieguldījuma fondu akcijas</t>
  </si>
  <si>
    <t xml:space="preserve">* kopā ar atvasinātajām publiskajām personām </t>
  </si>
  <si>
    <t xml:space="preserve">Pārvaldnieks             </t>
  </si>
  <si>
    <t>K.Āboliņš</t>
  </si>
  <si>
    <t>Lansmane 67094239</t>
  </si>
  <si>
    <t>Valsts konsolidētā budžeta izpilde (neieskaitot ziedojumus un dāvinājumus)</t>
  </si>
  <si>
    <t>1.tabula</t>
  </si>
  <si>
    <t>(latos)</t>
  </si>
  <si>
    <t xml:space="preserve">Rādītāji </t>
  </si>
  <si>
    <t>Likumā apstiprinātais gada plāns</t>
  </si>
  <si>
    <t>Izpilde no gada sākuma</t>
  </si>
  <si>
    <t>Izpilde % pret gada plānu            (4/3)</t>
  </si>
  <si>
    <t xml:space="preserve">Pārskata mēneša  izpilde </t>
  </si>
  <si>
    <t>KA</t>
  </si>
  <si>
    <t>Valsts budžeta ieņēmumi (PA+SA)</t>
  </si>
  <si>
    <t>Valsts pamatbudžeta ieņēmumi (bruto)</t>
  </si>
  <si>
    <t xml:space="preserve">   Nodokļu ieņēmumi</t>
  </si>
  <si>
    <t xml:space="preserve">      Ienākuma nodokļi</t>
  </si>
  <si>
    <t xml:space="preserve">          Ieņēmumi no iedzīvotāju ienākuma nodokļa</t>
  </si>
  <si>
    <t xml:space="preserve">          Ieņēmumi no juridisko personu ienākuma nodokļa</t>
  </si>
  <si>
    <t xml:space="preserve">               Uzņēmuma ienākuma nodoklis</t>
  </si>
  <si>
    <t xml:space="preserve">      Nodokļi par pakalpojumiem un precēm</t>
  </si>
  <si>
    <t xml:space="preserve">           Pievienotās vērtības nodoklis</t>
  </si>
  <si>
    <t xml:space="preserve">           Akcīzes nodoklis</t>
  </si>
  <si>
    <t xml:space="preserve">           Nodokļi atsevišķām precēm un pakalpojumu veidiem</t>
  </si>
  <si>
    <t xml:space="preserve">              Azartspēļu nodoklis</t>
  </si>
  <si>
    <t xml:space="preserve">              Izložu nodoklis</t>
  </si>
  <si>
    <t xml:space="preserve">              Vieglo automobiļu un motociklu nodoklis </t>
  </si>
  <si>
    <t xml:space="preserve">              Elektroenerģijas nodoklis </t>
  </si>
  <si>
    <t xml:space="preserve">          Nodokļi un maksājumi par tiesībām lietot atsevišķas preces</t>
  </si>
  <si>
    <t xml:space="preserve">              Dabas resursu nodoklis</t>
  </si>
  <si>
    <t xml:space="preserve">         Muitas nodoklis</t>
  </si>
  <si>
    <t xml:space="preserve">          Citiem budžetiem sadalāmie nodokļi</t>
  </si>
  <si>
    <t xml:space="preserve">     Nenodokļu ieņēmumi</t>
  </si>
  <si>
    <t xml:space="preserve">     Maksas pakalpojumi un citi pašu ieņēmumi</t>
  </si>
  <si>
    <t xml:space="preserve">     Ārvalstu finanšu palīdzība</t>
  </si>
  <si>
    <t>PA</t>
  </si>
  <si>
    <t>Valsts pamatbudžeta ieņēmumi (neto)</t>
  </si>
  <si>
    <t>Valsts speciālā budžeta ieņēmumi (bruto)</t>
  </si>
  <si>
    <t xml:space="preserve">     Nodokļu ieņēmumi</t>
  </si>
  <si>
    <t xml:space="preserve">             Sociālās apdrošināšanas iemaksas</t>
  </si>
  <si>
    <t xml:space="preserve">     Transferti</t>
  </si>
  <si>
    <t xml:space="preserve">                  mīnus transferts no valsts pamatbudžeta</t>
  </si>
  <si>
    <t>SA</t>
  </si>
  <si>
    <t>Valsts speciālā budžeta ieņēmumi (neto)</t>
  </si>
  <si>
    <t>KB</t>
  </si>
  <si>
    <t>Valsts budžeta izdevumi  (KB1+KB2)</t>
  </si>
  <si>
    <t>KB1</t>
  </si>
  <si>
    <t>Valsts budžeta uzturēšanas izdevumi (PB1+SB1)</t>
  </si>
  <si>
    <t>KB2</t>
  </si>
  <si>
    <t>Valsts budžeta kapitālie izdevumi (PB2+SB2)</t>
  </si>
  <si>
    <t xml:space="preserve"> Valsts budžeta finansiālā bilance (KA-KB)</t>
  </si>
  <si>
    <t>Finansēšana:</t>
  </si>
  <si>
    <t xml:space="preserve">   Aizņēmumi</t>
  </si>
  <si>
    <t xml:space="preserve">   Aizdevumi</t>
  </si>
  <si>
    <t xml:space="preserve">   Naudas līdzekļi</t>
  </si>
  <si>
    <t xml:space="preserve">      Maksas pakalpojumu un citu pašu ieņēmumu naudas līdzekļu atlikumu izmaiņas palielinājums (-) vai samazinājums (+)</t>
  </si>
  <si>
    <t xml:space="preserve">      Ārvalstu finanšu palīdzības naudas līdzekļu atlikumu izmaiņas palielinājums (-) vai samazinājums (+)</t>
  </si>
  <si>
    <t xml:space="preserve">      Valsts speciālā budžeta naudas līdzekļu atlikumu izmaiņas palielinājums (-) vai samazinājums (+)</t>
  </si>
  <si>
    <t xml:space="preserve">      Naudas līdzekļu aizdevumiem atlikumu izmaiņas palielinājums (-) vai samazinājums (+)</t>
  </si>
  <si>
    <t xml:space="preserve">      Naudas līdzekļu akcijām un citai līdzdalībai komersantu pašu kapitālā atlikumu izmaiņas palielinājums (-) vai samazinājums (+)</t>
  </si>
  <si>
    <t xml:space="preserve">   Akcijas un cita līdzdalība komersantu pašu kapitālā</t>
  </si>
  <si>
    <t>Valsts pamatbudžeta izdevumi (bruto)</t>
  </si>
  <si>
    <t xml:space="preserve">              mīnus transferts valsts speciālajam  budžetam</t>
  </si>
  <si>
    <t>PB</t>
  </si>
  <si>
    <t>Valsts pamatbudžeta izdevumi (neto)</t>
  </si>
  <si>
    <t xml:space="preserve">   Valsts pamatbudžeta uzturēšanas izdevumi (bruto)</t>
  </si>
  <si>
    <t xml:space="preserve">             mīnus transferts valsts speciālajam  budžetam</t>
  </si>
  <si>
    <t>PB1</t>
  </si>
  <si>
    <t>Valsts pamatbudžeta uzturēšanas izdevumi (neto)</t>
  </si>
  <si>
    <t>Valsts pamatbudžeta kapitālie izdevumi (bruto)</t>
  </si>
  <si>
    <t>PB2</t>
  </si>
  <si>
    <t>Valsts pamatbudžeta kapitālie izdevumi (neto)</t>
  </si>
  <si>
    <t>Valsts pamatbudžeta finansiālā bilance</t>
  </si>
  <si>
    <t xml:space="preserve"> Valsts speciālā budžeta izdevumi (bruto)</t>
  </si>
  <si>
    <t>SB</t>
  </si>
  <si>
    <t xml:space="preserve"> Valsts speciālā budžeta izdevumi (neto)</t>
  </si>
  <si>
    <t>Valsts speciālā budžeta uzturēšanas izdevumi (bruto)</t>
  </si>
  <si>
    <t>SB1</t>
  </si>
  <si>
    <t>Valsts speciālā budžeta uzturēšanas izdevumi (neto)</t>
  </si>
  <si>
    <t>Valsts speciālā budžeta kapitālie izdevumi (bruto)</t>
  </si>
  <si>
    <t>SB2</t>
  </si>
  <si>
    <t>Valsts speciālā budžeta kapitālie izdevumi (neto)</t>
  </si>
  <si>
    <t>Valsts speciālā budžeta finansiālā bilance</t>
  </si>
  <si>
    <t xml:space="preserve">Pārvaldnieks                               </t>
  </si>
  <si>
    <t>Valsts pamatbudžeta ieņēmumi</t>
  </si>
  <si>
    <t>2.tabula</t>
  </si>
  <si>
    <t>Klasifikācijas kods</t>
  </si>
  <si>
    <t>1.Ieņēmumi - kopā  (1.1.+1.2.+1.3.+1.4.+1.5.)</t>
  </si>
  <si>
    <t>1.1. Nodokļu ieņēmumi(1.1.1.+1.2.+1.1.2.+1.1.3.)</t>
  </si>
  <si>
    <t>1.0.0.0.</t>
  </si>
  <si>
    <t>1.1.1.Ienākuma nodokļi</t>
  </si>
  <si>
    <t>1.1.1.0.</t>
  </si>
  <si>
    <t xml:space="preserve">  Ieņēmumi no  iedzīvotāju ienākuma nodokļa</t>
  </si>
  <si>
    <t>1.2.0.0.</t>
  </si>
  <si>
    <t xml:space="preserve">  Ieņēmumi no juridisko personu ienākuma nodokļa</t>
  </si>
  <si>
    <t>1.2.1.0.</t>
  </si>
  <si>
    <t xml:space="preserve">           Uzņēmuma ienākuma nodoklis</t>
  </si>
  <si>
    <t>5.0.0.0.</t>
  </si>
  <si>
    <t>1.1.2.Nodokļi par pakalpojumiem un precēm</t>
  </si>
  <si>
    <t>5.1.0.0.</t>
  </si>
  <si>
    <t xml:space="preserve">   Pievienotās vērtības nodoklis</t>
  </si>
  <si>
    <t>5.2.0.0.,5.3.0.0.
5.6.0.0.</t>
  </si>
  <si>
    <t xml:space="preserve">   Akcīzes nodoklis</t>
  </si>
  <si>
    <t>5.4.0.0.</t>
  </si>
  <si>
    <t xml:space="preserve">   Nodokļi atsevišām precēm un pakalpojumiem</t>
  </si>
  <si>
    <t>5.4.1.0.</t>
  </si>
  <si>
    <t xml:space="preserve">       Azartspēļu nodoklis</t>
  </si>
  <si>
    <t>5.4.2.0.</t>
  </si>
  <si>
    <t xml:space="preserve">       Izložu nodoklis</t>
  </si>
  <si>
    <t>5.4.3.0</t>
  </si>
  <si>
    <t xml:space="preserve">       Vieglo automobīļu un motociklu nodoklis</t>
  </si>
  <si>
    <t>5.4.4.0.</t>
  </si>
  <si>
    <t xml:space="preserve">       Elektroenerģijas  nodoklis</t>
  </si>
  <si>
    <t>5.5.0.0.</t>
  </si>
  <si>
    <t xml:space="preserve">   Nodokļi un maksājumi par tiesībām lietot atsevišķas preces</t>
  </si>
  <si>
    <t xml:space="preserve"> 5.5.3.0.</t>
  </si>
  <si>
    <t xml:space="preserve">      Dabas resursu nodoklis</t>
  </si>
  <si>
    <t>6.0.0.0.</t>
  </si>
  <si>
    <t>1.1.3. Muitas nodoklis</t>
  </si>
  <si>
    <t xml:space="preserve">1.2. Īpašuma  nodokļi </t>
  </si>
  <si>
    <t>4.0.0.0.</t>
  </si>
  <si>
    <t xml:space="preserve">   Īpašuma nodokļi</t>
  </si>
  <si>
    <t>1.3. Nenodokļu ieņēmumi (1.3.1.+1.3.2.+1.3.3.+1.3.4.)</t>
  </si>
  <si>
    <t>8.0.0.0.</t>
  </si>
  <si>
    <t>1.3.1.Ieņēmumi no uzņēmējdarbības un  īpašuma</t>
  </si>
  <si>
    <t>8.1.0.0.</t>
  </si>
  <si>
    <t xml:space="preserve">     Ieņēmumi no finanšu ieguldījumiem</t>
  </si>
  <si>
    <t>8.2.0.0.</t>
  </si>
  <si>
    <t xml:space="preserve">     Ieņēmumi no Latvijas Bankas maksājuma</t>
  </si>
  <si>
    <t>8.3.0.0.</t>
  </si>
  <si>
    <t xml:space="preserve">    Ieņēmumi no dividendēm (ieņēmumi no valsts (pašvaldību) kapitāla izmantošanas)</t>
  </si>
  <si>
    <t xml:space="preserve">   Procentu ieņēmumi</t>
  </si>
  <si>
    <t>8.4.0.0.</t>
  </si>
  <si>
    <t xml:space="preserve">      Procentu ieņēmumi par aizdevumiem nacionālajā valūtā</t>
  </si>
  <si>
    <t>8.5.0.0.</t>
  </si>
  <si>
    <t xml:space="preserve">      Procentu ieņēmumi par aizdevumiem ārvalstu valūtā</t>
  </si>
  <si>
    <t>8.6.0.0.</t>
  </si>
  <si>
    <t xml:space="preserve">      Procentu ieņēmumi par depozītiem, kontu atlikumiem un valsts parāda vērtspapīriem</t>
  </si>
  <si>
    <t>8.7.1.0.</t>
  </si>
  <si>
    <t xml:space="preserve">   Ieņēmumi no atsavināto  finanšu instrumentu rezultāta</t>
  </si>
  <si>
    <t>8.8.0.0.</t>
  </si>
  <si>
    <t xml:space="preserve">   Ieņēmumi no valstij piederošo siltumnīcefekta gāzu
 emisijas vienību tirdzniecības</t>
  </si>
  <si>
    <t>9.0.0.0.</t>
  </si>
  <si>
    <t>1.3.2.Valsts (pašvaldību) nodevas un kancelejas nodevas</t>
  </si>
  <si>
    <t>9.1.0.0.</t>
  </si>
  <si>
    <t xml:space="preserve">   Valsts nodevas  par valsts sniegto nodrošinājumu un juridiskajiem un citiem pakalpojumiem</t>
  </si>
  <si>
    <t>9.2.0.0.</t>
  </si>
  <si>
    <t xml:space="preserve">  Valsts nodevas un maksājumi par speciālu atļauju (licenču) izsniegšanu un profesionālās kvalifikācijas atbilstības dokumentu reģistrāciju</t>
  </si>
  <si>
    <t>9.3.0.0.</t>
  </si>
  <si>
    <t>9.3.1.0.</t>
  </si>
  <si>
    <t xml:space="preserve">       Transportlīdzekļu ikgadējā nodeva</t>
  </si>
  <si>
    <t>9.3.4.0.</t>
  </si>
  <si>
    <t xml:space="preserve">       Izložu un azartspēļu  nodeva</t>
  </si>
  <si>
    <t>9.3.5.0.</t>
  </si>
  <si>
    <t xml:space="preserve">       Uzņēmējdarbības riska valsts nodeva</t>
  </si>
  <si>
    <t>9.3.6.0.</t>
  </si>
  <si>
    <t xml:space="preserve">       Cukura ražošnas nodeva</t>
  </si>
  <si>
    <t>9.3.9.0.</t>
  </si>
  <si>
    <t xml:space="preserve">       Pārējās speciāliem mērķiem paredzētās valsts nodevas</t>
  </si>
  <si>
    <t>9.9.0.0.</t>
  </si>
  <si>
    <t xml:space="preserve">   Pārējās  nodevas</t>
  </si>
  <si>
    <t>10.0.0.0.</t>
  </si>
  <si>
    <t>1.3.3.  Naudas sodi un sankcijas</t>
  </si>
  <si>
    <t xml:space="preserve">12.0.0.0.,
13.0.0.0.   </t>
  </si>
  <si>
    <t>1.3.4.  Pārējie nenodokļu ieņēmumi</t>
  </si>
  <si>
    <t>21.3.0.0.</t>
  </si>
  <si>
    <t xml:space="preserve">1.4.Ieņēmumi no budžeta iestāžu sniegtajiem  maksas pakalpojumiem un citi pašu ieņēmumi -kopā   </t>
  </si>
  <si>
    <t>20.0.0.0.</t>
  </si>
  <si>
    <t>1.5. Ārvalstu finanšu palīdzība *</t>
  </si>
  <si>
    <t xml:space="preserve">Pārvaldnieks      </t>
  </si>
  <si>
    <t>Morusa 67094338</t>
  </si>
  <si>
    <r>
      <t xml:space="preserve"> </t>
    </r>
    <r>
      <rPr>
        <sz val="10"/>
        <rFont val="Times New Roman"/>
        <family val="1"/>
      </rPr>
      <t xml:space="preserve">Speciāliem mērķiem paredzētās valsts nodevas </t>
    </r>
  </si>
  <si>
    <t>Valsts pamatbudžetā iemaksājamās valsts nodevas un citi maksājumi no valsts institūciju sniegtajiem
 pakalpojumiem un veiktās darbības</t>
  </si>
  <si>
    <t>(2009.gada janvāris - oktobris)</t>
  </si>
  <si>
    <t xml:space="preserve">                           </t>
  </si>
  <si>
    <t>3.tabula</t>
  </si>
  <si>
    <t>Ieņēmumi valsts pamatbudžetā - kopā</t>
  </si>
  <si>
    <t xml:space="preserve">Ārlietu ministrija </t>
  </si>
  <si>
    <t>9.1.9.1.</t>
  </si>
  <si>
    <t>Nodeva par konsulāro amatpersonu sniegtajiem pakalpojumiem</t>
  </si>
  <si>
    <t>9.2.1.6.</t>
  </si>
  <si>
    <t>Nodeva par speciālu atļauju (licenču) izsniegšanu stratēģiskas
nozīmes preču darījumiem</t>
  </si>
  <si>
    <t xml:space="preserve">Ekonomikas ministrija </t>
  </si>
  <si>
    <t>20.6.3.0.</t>
  </si>
  <si>
    <t>Ieņēmumi no EIROSTAT par statistisko programmu īstenošanu</t>
  </si>
  <si>
    <t>20.6.4.0.</t>
  </si>
  <si>
    <t>Eiropas Komisijas atmaksa par piedalīšanos Eiropas Patērētāju
informācijas centra darbībā</t>
  </si>
  <si>
    <t xml:space="preserve">Finanšu ministrija </t>
  </si>
  <si>
    <t>9.1.3.7.</t>
  </si>
  <si>
    <t>Nodeva par azartspēļu iekārtu marķēšanu</t>
  </si>
  <si>
    <t>9.1.6.0.</t>
  </si>
  <si>
    <t>Nodeva par valsts proves uzraudzības īstenošanu</t>
  </si>
  <si>
    <t>9.2.6.0.</t>
  </si>
  <si>
    <t>Preču un pakalpojumu loteriju organizēšanas nodeva</t>
  </si>
  <si>
    <t>10.2.0.0.</t>
  </si>
  <si>
    <t xml:space="preserve">Iemaksas no pārbaudēs atklātām slēpto un samazināto ienākumu summām </t>
  </si>
  <si>
    <t>Iekšlietu ministrija</t>
  </si>
  <si>
    <t>9.1.3.1.</t>
  </si>
  <si>
    <t>Nodeva par visu veidu šaujamieroču un speciālo līdzekļu atļauju izsniegšanu un to termiņa pagarināšanu, kā arī iekšējās drošības dienesta reģistrāciju</t>
  </si>
  <si>
    <t>9.1.8.1.</t>
  </si>
  <si>
    <t>Nodeva par pasu izsniegšanu</t>
  </si>
  <si>
    <t>9.1.8.3.</t>
  </si>
  <si>
    <t>Nodeva par informācijas sniegšanu no Iedzīvotāju reģistra</t>
  </si>
  <si>
    <t>9.1.8.5.</t>
  </si>
  <si>
    <t>Nodeva par vīzas vai uzturēšanās atļaujas pieprasīšanai nepieciešamo dokumentu izskatīšanu un ar to saistītajiem pakalpojumiem</t>
  </si>
  <si>
    <t>9.1.9.8.</t>
  </si>
  <si>
    <t>Valsts nodeva par informācijas sniegšanu no Sodu reģistra</t>
  </si>
  <si>
    <t>9.2.2.0.</t>
  </si>
  <si>
    <t xml:space="preserve">Nodeva par apsardzes darbības kvalifikācijas pārbaudījumu kārtošanu un apsardzes sertifikātu izsniegšanu </t>
  </si>
  <si>
    <t>10.1.1.2.</t>
  </si>
  <si>
    <t>Naudas sodi, ko uzliek Valsts policija (izņemot Ceļu policiju)</t>
  </si>
  <si>
    <t>10.1.1.4.</t>
  </si>
  <si>
    <t>Naudas sodi, ko uzliek Ceļu policija</t>
  </si>
  <si>
    <t>10.1.1.7.</t>
  </si>
  <si>
    <t>Naudas sodi, ko uzliek Valsts robežsardze</t>
  </si>
  <si>
    <t xml:space="preserve">Izglītības un zinātnes ministrija </t>
  </si>
  <si>
    <t>9.2.3.0.</t>
  </si>
  <si>
    <t>Nodeva par valsts valodas prasmes atestāciju profesionālo un amata pienākumu veikšanai</t>
  </si>
  <si>
    <t xml:space="preserve">Zemkopības ministrija </t>
  </si>
  <si>
    <t>9.1.9.9.</t>
  </si>
  <si>
    <t>Citas nodevas par juridiskajiem un citiem pakalpojumiem</t>
  </si>
  <si>
    <t>9.2.5.0.</t>
  </si>
  <si>
    <t>Nodeva par dokumentu izsniegšanu, kas attiecas uz medību saimniecības izmantošanu,mednieku un medību vadītāju eksāmeniem, medījamo dzīvnieku nodarīto zaudējumu aprēķinu un medībutrofeju izvešanu no Latvijas</t>
  </si>
  <si>
    <t>10.1.3.1.</t>
  </si>
  <si>
    <t>Naudas sodi par zivju resursiem nodarītajiem zaudējumiem</t>
  </si>
  <si>
    <t>10.1.3.2.</t>
  </si>
  <si>
    <t>Naudas sodi par meža resursiem nodarītajiem zaudējumiem</t>
  </si>
  <si>
    <t>12.1.3.0.</t>
  </si>
  <si>
    <t>Ieņēmumi no konfiscēto zvejas rīku, zvejas līdzekļu un zivju realizācijas</t>
  </si>
  <si>
    <t>12.2.3.0.</t>
  </si>
  <si>
    <t>Ieņēmumi no ūdenstilpju un zvejas tiesību nomas un zvejas tiesību rūpnieciskas izmantošanas (licences)</t>
  </si>
  <si>
    <t>12.2.4.0.</t>
  </si>
  <si>
    <t>Ieņēmumi no ūdenstilpju un zvejas tiesību nomas un zvejas tiesību nerūpnieciskas izmantošanas (makšķerēšanas kartes)</t>
  </si>
  <si>
    <t>12.2.6.0.</t>
  </si>
  <si>
    <t>Ieņēmumi no zaudējumu atlīdzības par meža resursiem nodarītajiem kaitējumiem</t>
  </si>
  <si>
    <t>12.2.7.0.</t>
  </si>
  <si>
    <t>Ieņēmumi no zaudējumu atlīdzības par zivju resursiem nodarītajiem zaudējumiem</t>
  </si>
  <si>
    <t>20.5.0.0.</t>
  </si>
  <si>
    <t>Ieņēmumi no Eiropas Savienības Kopējās lauksaimniecības un  zivsaimniecības politikas īstenošanas instrumentiem</t>
  </si>
  <si>
    <t>20.6.5.0.</t>
  </si>
  <si>
    <t xml:space="preserve">Ieņēmumi no Eiropas Komisijas par Latvijas valsts programmas "Forest Focus" īstenošanu </t>
  </si>
  <si>
    <t>20.6.6.0.</t>
  </si>
  <si>
    <t xml:space="preserve">Ieņēmumi no Eiropas Savienības par  Latvijas Nacionālās zivsaimniecības datu vākšanas programmas īstenošanu </t>
  </si>
  <si>
    <t xml:space="preserve">Satiksmes ministrija </t>
  </si>
  <si>
    <t>12.3.5.0.</t>
  </si>
  <si>
    <t>Ieņēmumi no Dzelzceļa infrastruktūras fonda</t>
  </si>
  <si>
    <t>12.3.6.0.</t>
  </si>
  <si>
    <t>Ostu pārvalžu iemaksas</t>
  </si>
  <si>
    <t>12.3.9.1.</t>
  </si>
  <si>
    <t>Ieņēmumu daļa par aeronavigācijas pakalpojumiem Rīgas lidojumu informācijas rajonā</t>
  </si>
  <si>
    <t xml:space="preserve">Labklājības ministrija </t>
  </si>
  <si>
    <t>9.1.8.4.</t>
  </si>
  <si>
    <t>Nodeva par darba atļaujas pieprasīšanai nepieciešamo dokumetu izskatīšanu</t>
  </si>
  <si>
    <t>Citas nodevas par juridiskiem un citiem pakalpojumiem</t>
  </si>
  <si>
    <t xml:space="preserve">Tieslietu ministrija </t>
  </si>
  <si>
    <t>9.1.1.1.</t>
  </si>
  <si>
    <t>Kancelejas nodeva tiesu iestādē</t>
  </si>
  <si>
    <t>9.1.1.2.</t>
  </si>
  <si>
    <t>Nodeva par darbību veikšanu tiesu iestādē</t>
  </si>
  <si>
    <t>9.1.1.3.</t>
  </si>
  <si>
    <t>Nodeva par izpildu dokumentu iesniegšanu</t>
  </si>
  <si>
    <t>9.1.1.4.</t>
  </si>
  <si>
    <t>Nodeva par darbību veikšanu administratīvajā tiesā</t>
  </si>
  <si>
    <t>9.1.3.2.</t>
  </si>
  <si>
    <t>Nodeva par darbību veikšanu Uzņēmumu reģistrā</t>
  </si>
  <si>
    <t>9.1.3.4.</t>
  </si>
  <si>
    <t>Nodeva par sertifikācijas  pakalpojumu sniedzēja akreditāciju un akreditācijas atjaunošanu</t>
  </si>
  <si>
    <t>9.1.3.6.</t>
  </si>
  <si>
    <t>Nodeva par personas datu apstrādes sistēmas reģistrēšanu vai Fizisko personu datu aizsardzības likumā noteikto reģistrējamo izmaiņu izdarīšanu</t>
  </si>
  <si>
    <t>9.1.7.1.</t>
  </si>
  <si>
    <t xml:space="preserve"> Kancelejas nodeva par  zemesgrāmatā veiktajām darbībām   atiecībā  uz mantojumu un dāvinājumu</t>
  </si>
  <si>
    <t>9.1.7.2.</t>
  </si>
  <si>
    <t xml:space="preserve"> Kancelejas nodeva par  zemesgrāmatā veiktajām darbībām, kas iekasētas no fiziskām personām, izņemot mantojumus un dāvinājumus</t>
  </si>
  <si>
    <t>9.1.7.3.</t>
  </si>
  <si>
    <t xml:space="preserve"> Kancelejas nodeva par  zemesgrāmatā veiktajām darbībām, kas iekasētas no juridiskām personām, izņemot mantojumus un dāvinājumus</t>
  </si>
  <si>
    <t>9.1.9.3.</t>
  </si>
  <si>
    <t>Nodeva par rūpniecisko īpašumu aizsardzību</t>
  </si>
  <si>
    <t>9.1.9.4.</t>
  </si>
  <si>
    <t>Nodeva par kadastra izziņas  sagatavošanu un izsniegšanu</t>
  </si>
  <si>
    <t>9.1.9.6.</t>
  </si>
  <si>
    <t>Nodeva par  naturalizācijas  iesniegumu iesniegšanu</t>
  </si>
  <si>
    <t>9.1.9.7.</t>
  </si>
  <si>
    <t>Nodeva par atteikšanās no Latvijas pilsonības un pilsonības atjaunošanas dokumentēšanu</t>
  </si>
  <si>
    <t>Uzņēmējdarbības riska valsts nodeva</t>
  </si>
  <si>
    <t>10.1.1.1.</t>
  </si>
  <si>
    <t>Naudas sodi, ko uzliek tiesu iestādes</t>
  </si>
  <si>
    <t>10.1.9.2.</t>
  </si>
  <si>
    <t>Naudas sodi, ko uzliek Datu valsts inspekcija</t>
  </si>
  <si>
    <t xml:space="preserve">Vides ministrija </t>
  </si>
  <si>
    <t>9.9.1.0.</t>
  </si>
  <si>
    <t>Pārējās nodevas, kas iemaksātas valsts budžetā</t>
  </si>
  <si>
    <t xml:space="preserve">Kultūras ministrija </t>
  </si>
  <si>
    <t>9.1.3.3.</t>
  </si>
  <si>
    <t>Nodeva par filmu producētāja (ražotāja) un izplatītāja, filmu izplatīšanas vietas un filmas reģistrāciju</t>
  </si>
  <si>
    <t>Veselības ministrija</t>
  </si>
  <si>
    <t xml:space="preserve">Radio un televīzija </t>
  </si>
  <si>
    <t>9.2.1.3.</t>
  </si>
  <si>
    <t>Nodeva par speciālu atļauju (licenci) darbībai elektronisko sabiedrības saziņas līdzekļu jomā</t>
  </si>
  <si>
    <t>Informatīvi</t>
  </si>
  <si>
    <t>Ieņēmumi- kopā</t>
  </si>
  <si>
    <t xml:space="preserve">              tajā skaitā</t>
  </si>
  <si>
    <t>Valsts pamatbudžeta nenodokļu ieņēmumos iemaksājamā uzņēmējdarbības riska valsts nodeva</t>
  </si>
  <si>
    <t>Tieslietu ministijas apakšprogrammā "Darbinieku prasījumu garantiju fonds" un "Maksātnespējas procesa izmaksas" maksas pakalpojumos un citos pašu ieņēmumos iemaksājamā daļa</t>
  </si>
  <si>
    <t>Pārvaldnieks</t>
  </si>
  <si>
    <t>Muceniece, 67094321</t>
  </si>
  <si>
    <t xml:space="preserve">Valsts pamatbudžeta ieņēmumi un izdevumi </t>
  </si>
  <si>
    <t>Nr. 1.8-12.10.2/10</t>
  </si>
  <si>
    <t>4.tabula</t>
  </si>
  <si>
    <t>Klasifikā-
cijas grupa, kods</t>
  </si>
  <si>
    <t>Finansēšanas plāns finansēšanas periodam</t>
  </si>
  <si>
    <t>Izpilde % pret gada plānu
(5/3)</t>
  </si>
  <si>
    <t xml:space="preserve">Pārskata mēneša izpilde </t>
  </si>
  <si>
    <t>I   Ieņēmumi - kopā</t>
  </si>
  <si>
    <t xml:space="preserve">Resursi izdevumu segšanai </t>
  </si>
  <si>
    <t xml:space="preserve">   Ieņēmumi no maksas pakalpojumiem un citi pašu ieņēmumi</t>
  </si>
  <si>
    <t xml:space="preserve">   Ārvalstu finanšu palīdzība iestādes ieņēmumos</t>
  </si>
  <si>
    <t xml:space="preserve">   Dotācija no vispārējiem ieņēmumiem</t>
  </si>
  <si>
    <t xml:space="preserve">   Vispārējā kārtībā sadalāmā dotācija no vispārējiem ieņēmumiem</t>
  </si>
  <si>
    <t>II   Izdevumi  atbilstoši  ekonomiskajām kategorijām</t>
  </si>
  <si>
    <t>1.0.</t>
  </si>
  <si>
    <t xml:space="preserve">Uzturēšanas izdevumi </t>
  </si>
  <si>
    <t>1.1.</t>
  </si>
  <si>
    <t xml:space="preserve">Kārtējie izdevumi </t>
  </si>
  <si>
    <t>Atlīdzība</t>
  </si>
  <si>
    <t>Atalgojums</t>
  </si>
  <si>
    <t>Darba devēja valsts sociālās apdrošināšanas obligātās iemaksas, sociāla rakstura pabalsti un kompensācijas</t>
  </si>
  <si>
    <t>Preces un pakalpojumi</t>
  </si>
  <si>
    <t>Komandējumi un dienesta braucieni</t>
  </si>
  <si>
    <t>Pakalpojumi</t>
  </si>
  <si>
    <t>Krājumi, materiāli, energoresursi, preces, biroja preces un inventārs, kurus neuzskaita 5000 kodā</t>
  </si>
  <si>
    <t>Izdevumi periodikas iegādei</t>
  </si>
  <si>
    <t>Budžeta iestāžu nodokļu maksājumi</t>
  </si>
  <si>
    <t>Pakalpojumi, kurus budžeta iestādes apmaksā noteikto funkciju ietvaros, kas nav iestādes administratīvie izdevumi</t>
  </si>
  <si>
    <t>1.2.</t>
  </si>
  <si>
    <t>Procentu izdevumi</t>
  </si>
  <si>
    <t>Procentu maksājumi ārvalstu un starptautiskajām finanšu institūcijām</t>
  </si>
  <si>
    <t>Procentu maksājumi iekšzemes kredītiestādēm</t>
  </si>
  <si>
    <t>1.3.</t>
  </si>
  <si>
    <t>Subsīdijas, dotācijas un sociālie pabalsti</t>
  </si>
  <si>
    <t xml:space="preserve">   Subsīdijas un dotācijas</t>
  </si>
  <si>
    <t>Subsīdijas lauksaimniecības ražošanai</t>
  </si>
  <si>
    <t>Subsīdijas un dotācijas komersantiem, biedrībām un nodibinājumiem, izņemot lauksaimniecības ražošanu</t>
  </si>
  <si>
    <t>Subsīdijas komersantiem sabiedriskā transporta pakalpojumu nodrošināšanai (par pasažieru regulārajiem pārvadājumiem)</t>
  </si>
  <si>
    <t>Konkursa kārtībā un sadarbības līgumiem un programmām sadalāmie valsts budžeta līdzekļi, kurus valsts budžeta likumā kārtējam gadam objektīvu iemeslu dēļ nav bijis iespējams ieplānot sadalījumā pa ekonomiskajām kategorijām</t>
  </si>
  <si>
    <t>Īpašajās programmās plānotās un ar Ministru kabineta rīkojumu sadalāmās apropriācijas</t>
  </si>
  <si>
    <t>Sociālie pabalsti</t>
  </si>
  <si>
    <t>Sociālie pabalsti natūrā</t>
  </si>
  <si>
    <t>Pārējie klasifikācijā neminētie maksājumi iedzīvotājiem natūrā un kompensācijas</t>
  </si>
  <si>
    <t>Valsts budžeta ilgtermiņa saistību maksimāli pieļaujamais apjoms</t>
  </si>
  <si>
    <t>(2009.gada janvāris- oktobris)</t>
  </si>
  <si>
    <t>12.tabula</t>
  </si>
  <si>
    <t>Finansēšanas plāns pārskata periodam</t>
  </si>
  <si>
    <t>Izpilde % pret gada plānu (4/2)</t>
  </si>
  <si>
    <t>Pamatbudžets</t>
  </si>
  <si>
    <t>Ieņēmumi no maksas pakalpojumiem un citi pašu ieņēmumi – kopā</t>
  </si>
  <si>
    <t>Izdevumi – kopā</t>
  </si>
  <si>
    <t>Valsts budžeta finansētas investīcijas</t>
  </si>
  <si>
    <t>ES politiku instrumenti un pārējie ĀFP līdzfin. projekti</t>
  </si>
  <si>
    <t>Eiropas Kopienas atbalsts transporta, telekomunikāciju un enerģijas infrastruktūras tīkliem</t>
  </si>
  <si>
    <t>Ekonomikas ministrija</t>
  </si>
  <si>
    <t>Satiksmes ministrija</t>
  </si>
  <si>
    <t>Kohēzijas fonds</t>
  </si>
  <si>
    <t>Kohēzijas fonds 2004. - 2006.gada programmēšanas periodam</t>
  </si>
  <si>
    <t>Finanšu ministrija</t>
  </si>
  <si>
    <t xml:space="preserve">   Atmaksa valsts budžetā par veiktajiem kapitālajiem izdevumiem </t>
  </si>
  <si>
    <t>Vides ministrija</t>
  </si>
  <si>
    <t>Kohēzijas fonds 2007. - 2013.gada programmēšanas periodam</t>
  </si>
  <si>
    <t>Eiropas Reģionālās attīstības fonds (ERAF)</t>
  </si>
  <si>
    <t>ERAF 2004. - 2006.gada programmēšanas periodam</t>
  </si>
  <si>
    <t>ERAF 2007. - 2013.gada programmēšanas periodam</t>
  </si>
  <si>
    <t>Aizsardzības ministrija</t>
  </si>
  <si>
    <t>Ārlietu ministrija</t>
  </si>
  <si>
    <t>Izglītības un zinātnes ministrija</t>
  </si>
  <si>
    <t>Zemkopības ministrija</t>
  </si>
  <si>
    <t>Tieslietu ministrija</t>
  </si>
  <si>
    <t>Kultūras ministrija</t>
  </si>
  <si>
    <t>Reģionālās attīstības un pašvaldību lietu ministrija</t>
  </si>
  <si>
    <t>Eiropas Sociālais fonds (ESF)</t>
  </si>
  <si>
    <t>ESF 2004. - 2006.gada programmēšanas periodam</t>
  </si>
  <si>
    <t>ESF 2007. - 2013.gada programmēšanas periodam</t>
  </si>
  <si>
    <t>Ministru kabinets</t>
  </si>
  <si>
    <t>Bērnu, ģimenes un sabiedrības integrācijas lietu ministrija</t>
  </si>
  <si>
    <t>Eiropas lauksaimniecības garantiju fonds</t>
  </si>
  <si>
    <t>Eiropas lauksaimniecības fonds lauku attīstībai</t>
  </si>
  <si>
    <t>Eiropas zivsaimniecības fonds</t>
  </si>
  <si>
    <t>Eiropas Kopienas iniciatīvas</t>
  </si>
  <si>
    <t>Eiropas Kopienas iniciatīva INTERREG</t>
  </si>
  <si>
    <t>Citas Eiropas Kopienas iniciatīvas</t>
  </si>
  <si>
    <t>Pārejas programma (Transition Facility)</t>
  </si>
  <si>
    <t>Valsts kontrole</t>
  </si>
  <si>
    <t>3.mērķis "Eiropas teritoriālā sadarbība"</t>
  </si>
  <si>
    <t>Citi ES politiku instrumenti</t>
  </si>
  <si>
    <t>Kārtējie maksājumi Eiropas Kopienas budžetā un starptautiskā sadarbība*</t>
  </si>
  <si>
    <t>Starptautiskā sadarbība*</t>
  </si>
  <si>
    <t>Īpašu uzdevumu ministra elektroniskās pārvaldes lietās sekretariāts</t>
  </si>
  <si>
    <t>Ārvalstu finanšu palīdzības līdzfinansētie projekti</t>
  </si>
  <si>
    <t>Eiropas Ekonomikas zonas finanšu instrumenta un Norvēģijas valdības divpusējā finanšu instrumenta finansētie projekti</t>
  </si>
  <si>
    <t>Šveices finansiālā palīdzība (Swiss contribution)</t>
  </si>
  <si>
    <t>Citi ārvalstu finanšu palīdzības līdzfinansētie projekti</t>
  </si>
  <si>
    <t>Subsīdijas, dotācijas un sociālie pabalsti**</t>
  </si>
  <si>
    <t>Subsīdijas un dotācijas**</t>
  </si>
  <si>
    <t>Mērķdotācijas investīcijām pašvaldībām</t>
  </si>
  <si>
    <t>Pārējās valsts budžeta investīcijas</t>
  </si>
  <si>
    <t>Dotācija no vispārējiem ieņēmumiem*</t>
  </si>
  <si>
    <t>Vispārējā kārtībā sadalāmā dotācija no vispārējiem ieņēmumiem*</t>
  </si>
  <si>
    <t>Maksājumi par aizņēmumiem un kredītiem</t>
  </si>
  <si>
    <t>Maksājumi starptautiskajās institūcijās un programmās</t>
  </si>
  <si>
    <t>Saeima</t>
  </si>
  <si>
    <t>Korupcijas novēršanas un apkarošanas birojs</t>
  </si>
  <si>
    <t>Tiesībsarga birojs</t>
  </si>
  <si>
    <t>Centrālā vēlēšanu komisija</t>
  </si>
  <si>
    <t>Nomas ar izpirkumu ilgt. saistības pamatlīdzekļu iegādei</t>
  </si>
  <si>
    <t>Citas ilgtermiņa saistības</t>
  </si>
  <si>
    <t>Speciālais budžets</t>
  </si>
  <si>
    <t>Ieņēmumi – kopā</t>
  </si>
  <si>
    <t>Valsts sociālās apdrošināšanas speciālā budžeta transferti</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</si>
  <si>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</si>
  <si>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</si>
  <si>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</si>
  <si>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</si>
  <si>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Valsts budžeta uzturēšanas izdevumu transferti no valsts speciālā budžeta uz valsts speciālo budžetu</t>
  </si>
  <si>
    <t>*veikta finansēšanas plānu pārgrāmatošana novembra mēnesī</t>
  </si>
  <si>
    <t>** nav veikta finansēšanas plānu un budžeta izpildes pārgrāmatošana starp saistību veidiem</t>
  </si>
  <si>
    <t>Lansmane, 67094239</t>
  </si>
  <si>
    <t>Kompensācijas, kuras Latvijas valsts izmaksā personām, pamatojoties uz Eiropas Kopienas Tiesas lēmumu</t>
  </si>
  <si>
    <t>1.4.</t>
  </si>
  <si>
    <t>Kārtējie maksājumi Eiropas Kopienas budžetā
 un starptautiskā sadarbība</t>
  </si>
  <si>
    <t>Kārtējie maksājumi Eiropas Kopienas budžetā</t>
  </si>
  <si>
    <t>Starptautiskā sadarbība</t>
  </si>
  <si>
    <t>1.5.</t>
  </si>
  <si>
    <t>Uzturēšanas izdevumu transferti</t>
  </si>
  <si>
    <t>Valsts budžeta uzturēšanas izdevumu transferti</t>
  </si>
  <si>
    <t>Valsts budžeta mērķdotācijas uzturēšanas izdevumiem pašvaldībām</t>
  </si>
  <si>
    <t>Valsts budžeta dotācijas un citi transferti pašvaldībām un no valsts budžeta daļēji finansētām atvasinātajām publiskajām personām (izņemot pašvaldības)</t>
  </si>
  <si>
    <t>2.0.</t>
  </si>
  <si>
    <t>Kapitālie izdevumi</t>
  </si>
  <si>
    <t>2.1.</t>
  </si>
  <si>
    <t xml:space="preserve">   Pamatkapitāla veidošana</t>
  </si>
  <si>
    <t>Nemateriālie ieguldījumi</t>
  </si>
  <si>
    <t>Pamatlīdzekļi</t>
  </si>
  <si>
    <t>Izdevumi par kapitāla daļu pārdošanu un pārvērtēšanu, vērtspapīru tirdzniecību un pārvērtēšanu kapitāla daļu iegādi</t>
  </si>
  <si>
    <t>2.2.</t>
  </si>
  <si>
    <t xml:space="preserve">   Kapitālo izdevumu transferti, mērķdotācijas</t>
  </si>
  <si>
    <t xml:space="preserve">Valsts budžeta kapitālo izdevumu transferti </t>
  </si>
  <si>
    <t>Valsts budžeta kapitālo izdevumu transferti no valsts pamatbudžeta uz pašvaldības pamatbudžetu</t>
  </si>
  <si>
    <t>Valsts budžeta mērķdotācija kapitālajiem izdevumiem pašvaldībām</t>
  </si>
  <si>
    <t>F20010000</t>
  </si>
  <si>
    <t>Maksas pakalpojumu un citu pašu ieņēmumu naudas līdzekļu atlikumu izmaiņas palielinājums (-) vai samazinājums (+)</t>
  </si>
  <si>
    <t xml:space="preserve">Ārvalstu finanšu palīdzības  līdzekļu atlikumu izmaiņas palielinājums (-) vai samazinājums (+) </t>
  </si>
  <si>
    <t>Naudas līdzekļu aizdevumiem atlikumu izmaiņas palielinājums (-) vai samazinājums (+)</t>
  </si>
  <si>
    <t>F40010000</t>
  </si>
  <si>
    <t>F40020000</t>
  </si>
  <si>
    <t>III   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</si>
  <si>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</si>
  <si>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</si>
  <si>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</si>
  <si>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</si>
  <si>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</si>
  <si>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</si>
  <si>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</si>
  <si>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</si>
  <si>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</si>
  <si>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</si>
  <si>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</si>
  <si>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Pašvaldību teritoriju un mājokļu apsaimniekošana</t>
  </si>
  <si>
    <t>07.000</t>
  </si>
  <si>
    <t>Veselība</t>
  </si>
  <si>
    <t>08.000</t>
  </si>
  <si>
    <t xml:space="preserve">Atpūta, kultūra un reliģija </t>
  </si>
  <si>
    <t>09.000</t>
  </si>
  <si>
    <t>10.000</t>
  </si>
  <si>
    <t>Sociālā aizsardzība</t>
  </si>
  <si>
    <t>IV   Ministrijas un citas centrālās valsts budžeta iestādes nosaukums</t>
  </si>
  <si>
    <t>01.  Valsts prezidenta kanceleja</t>
  </si>
  <si>
    <t>Resursi izdevumu segšanai</t>
  </si>
  <si>
    <t>Ieņēmumi no maksas pakalpojumiem un citi pašu ieņēmumi</t>
  </si>
  <si>
    <t>Dotācija no vispārējiem ieņēmumiem</t>
  </si>
  <si>
    <t>Vispārējā kārtībā sadalāmā dotācija no vispārējiem ieņēmumiem</t>
  </si>
  <si>
    <t>Izdevumi - kopā</t>
  </si>
  <si>
    <t>Uzturēšanas izdevumi</t>
  </si>
  <si>
    <t>Kārtējie izdevumi</t>
  </si>
  <si>
    <t>Pamatkapitāla veidošana</t>
  </si>
  <si>
    <t>02.  Saeima</t>
  </si>
  <si>
    <t>Kārtējie maksājumi Eiropas Kopienas budžetā un starptautiskā sadarbība</t>
  </si>
  <si>
    <t>Naudas līdzekļi</t>
  </si>
  <si>
    <t>Maksas pakalpojumi un citu pašu ieņēmumu naudas līdzekļu atlikumu izmaiņas palielinājums (-) vai samazinājums (+)</t>
  </si>
  <si>
    <t>03.  Ministru kabinets</t>
  </si>
  <si>
    <t>Ārvalstu finanšu palīdzība iestādes ieņēmumos</t>
  </si>
  <si>
    <t>Transferti</t>
  </si>
  <si>
    <t>Valsts budžeta transferti</t>
  </si>
  <si>
    <t>Valsts pamatbudžeta savstarpējie transferti</t>
  </si>
  <si>
    <t>Subsīdiju un dotāciju transferti</t>
  </si>
  <si>
    <t>Valsts pamatbudžetā saņemtie transferti no Finanšu ministrijas apakšprogrammas "Līdzekļi neparedzētiem gadījumiem" uz valsts pamatbudžetu</t>
  </si>
  <si>
    <t>04.  Korupcijas novēršanas un apkarošanas birojs</t>
  </si>
  <si>
    <t>05.  Tiesībsarga birojs</t>
  </si>
  <si>
    <t>06. Valsts civildienesta pārvalde</t>
  </si>
  <si>
    <t>07. Informācijas analīzes dienests</t>
  </si>
  <si>
    <t>10.  Aizsardzības ministrija</t>
  </si>
  <si>
    <t>Valsts pamatbudžeta iestāžu saņemtie transferta pārskaitījumi no citas ministrijas vai centrālās iestādes valsts pamatbudžetā</t>
  </si>
  <si>
    <t>Valsts pamatbudžeta iestāžu saņemtie transferta pārskaitījumi no valsts pamatbudžeta dotācijas no vispārējiem ieņēmumiem uz valsts pamatbudžetu</t>
  </si>
  <si>
    <t>Subsīdijas un dotācijas</t>
  </si>
  <si>
    <t>Valsts budžeta uzturēšanas izdevumu transferti no valsts pamatbudžeta uz valsts pamatbudžetu</t>
  </si>
  <si>
    <t>Valsts budžeta dotācijas un citi transferti pašvaldībām un no valsts budžeta daļēji finansētajām atvasinātajām publiskajām personām (izņemot pašvaldības)</t>
  </si>
  <si>
    <t>Valsts budžeta uzturēšanas izdevumu transferti no valsts pamatbudžeta uz valsts speciālo budžetu</t>
  </si>
  <si>
    <t>Kapitālo izdevumu transferti, mērķdotācijas</t>
  </si>
  <si>
    <t>Valsts budžeta kapitālo izdevumu transferti</t>
  </si>
  <si>
    <t xml:space="preserve">Ārvalstu finanšu palīdzība iestādes ieņēmumos naudas līdzekļu atlikumu izmaiņas palielinājums (-) vai samazinājums (+) </t>
  </si>
  <si>
    <t>11.  Ārlietu ministrija</t>
  </si>
  <si>
    <t>Valsts pamatbudžeta iestāžu saņemtie transferta pārskaitījumi no valsts pamatbudžeta dotācijas no vispārējiem ieņēmumiem</t>
  </si>
  <si>
    <t>12.  Ekonomikas ministrija</t>
  </si>
  <si>
    <t>t.sk. ārvalstu finanšu palīdzība atmaksām valsts pamatbudžetam</t>
  </si>
  <si>
    <t>  Valsts pamatbudžeta iestāžu saņemtie transferta pārskaitījumi no citas ministrijas vai centrālās iestādes valsts pamatbudžetā</t>
  </si>
  <si>
    <t>  Valsts pamatbudžeta iestāžu saņemtie transferta pārskaitījumi no valsts pamatbudžeta dotācijas no vispārējiem ieņēmumiem</t>
  </si>
  <si>
    <t> Valsts pamatbudžeta iestāžu saņemtie transferta pārskaitījumi no valsts pamatbudžeta ārvalstu finanšu palīdzības līdzekļiem</t>
  </si>
  <si>
    <t>Dotācija no vispārējiem ieņēmumiem atmaksām valsts pamatbudžetā</t>
  </si>
  <si>
    <t>Uzturēšanas izdevumu atmaksa valsts budžetam</t>
  </si>
  <si>
    <t>Atmaksa valsts pamatbudžetā par veiktajiem uzturēšanas izdevumiem Eiropas Savienības fondu līdzfinansētajos projektos</t>
  </si>
  <si>
    <t>Valsts budžeta un pašvaldību budžetu transferti un mērķdotācijas kapitālajiem izdevumiem</t>
  </si>
  <si>
    <t>Atmaksa valsts pamatbudžetā par veiktajiem kapitālajiem izdevumiem</t>
  </si>
  <si>
    <t>13.  Finanšu ministrija</t>
  </si>
  <si>
    <t>Transferti no apakšprogrammas "Līdzekļi neparedzētiem gadījumiem"</t>
  </si>
  <si>
    <t>Nesadalītie transferti no apakšprogrammas "Līdzekļi neparedzētiem gadījumiem"</t>
  </si>
  <si>
    <t>Sadalītie transferti no apakšprogrammas "Līdzekļi neparedzētiem gadījumiem"</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</si>
  <si>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</si>
  <si>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</si>
  <si>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Atmaksa valsts pamatbudžetā no Eiropas Savienības palīdzības programmu un Eiropas Savienības politiku instrumentu līdzekļiem par Latvijas valsts ieguldītajiem finanšu resursiem Kohēzijas fonda projektos un SAPARD programmā</t>
  </si>
  <si>
    <t>Kapitālo izdevumi transferti, mērķdotācijas</t>
  </si>
  <si>
    <t>Atmaksa valsts budžetā par veiktajiem kapitālajiem izdevumiem</t>
  </si>
  <si>
    <t>14.  Iekšlietu ministrija</t>
  </si>
  <si>
    <t>15.  Izglītības un zinātnes ministrija</t>
  </si>
  <si>
    <t>Valsts pamatbudžeta iestāžu saņemtie transferti no citas valsts pamatbudžeta finansētas ministrijas vai centrālās iestādes ārvalstu finanšu palīdzības līdzekļiem</t>
  </si>
  <si>
    <t>Valsts budžeta kapitālo izdevumu transferti no valsts pamatbudžeta uz valsts pamatbudžetu</t>
  </si>
  <si>
    <t>Saņemtie aizņēmumi</t>
  </si>
  <si>
    <t>Izsniegtie aizdevumi</t>
  </si>
  <si>
    <t>Izsniegto aizdevumu saņemtā atmaksa</t>
  </si>
  <si>
    <t>16.  Zemkopības ministrija</t>
  </si>
  <si>
    <t>Dotācija no vispārējiem ieņēmumiem atmaksām valsts pamatbudžetam</t>
  </si>
  <si>
    <t>Saņemto aizņēmumu atmaksa**</t>
  </si>
  <si>
    <t>17.  Satiksmes ministrija</t>
  </si>
  <si>
    <t>Valsts budžeta mērķdotācijas kapitālajiem izdevumiem pašvaldībām</t>
  </si>
  <si>
    <t>18.  Labklājības ministrija</t>
  </si>
  <si>
    <t>Mērķdotācijas kapitālajiem izdevumiem pašvaldībām</t>
  </si>
  <si>
    <t>19.  Tieslietu ministrija</t>
  </si>
  <si>
    <t>Valsts pamatbudžeta iestāžu saņemtie transferta pārskaitījumi no valsts pamatbudžeta ārvalstu finanšu palīdzības līdzekļiem</t>
  </si>
  <si>
    <t>21.  Vides ministrija</t>
  </si>
  <si>
    <t>Valsts pamatbudžeta iestāžu saņemtie transferti pārskaitījumi no valsts pamatbudžeta dotācijas no vispārējiem ieņēmumiem</t>
  </si>
  <si>
    <t>Valsts pamatbudžeta finansēto iestāžu saņemtie transferti no citas valsts pamatbudžeta finansētās ministrijas vai centrālās iestādes ārvalstu finanšu palīdzības līdzekļiem</t>
  </si>
  <si>
    <t>22.  Kultūras ministrija</t>
  </si>
  <si>
    <t>24.  Valsts kontrole</t>
  </si>
  <si>
    <t>28.  Augstākā tiesa</t>
  </si>
  <si>
    <t>29.  Veselības ministrija</t>
  </si>
  <si>
    <t>30.  Satversmes tiesa</t>
  </si>
  <si>
    <t>32.  Prokuratūra</t>
  </si>
  <si>
    <t>35.  Centrālā vēlēšanu komisija</t>
  </si>
  <si>
    <t>36.  Bērnu, ģimenes un sabiedrības integrācijas lietu ministrija</t>
  </si>
  <si>
    <t>37.  Centrālā zemes komisija</t>
  </si>
  <si>
    <t>45. Īpašu uzdevumu ministra sabiedrības integrācijas lietās sekretariāts</t>
  </si>
  <si>
    <t>Valsts budžeta uzturēšanas izdevumu transferti no valsts pamatbudžeta ārvalstu finanšu palīdzības līdzekļiem</t>
  </si>
  <si>
    <t>47.  Radio un televīzija</t>
  </si>
  <si>
    <t>57.  Īpašu uzdevumu ministra elektroniskās pārvaldes lietās sekretariāts</t>
  </si>
  <si>
    <t>Ārvalstu finanšu palīdzības naudas līdzekļu atlikumu izmaiņas palielinājums (-) vai samazinājums (+)</t>
  </si>
  <si>
    <t>58.  Reģionālās attīstības un pašvaldību lietu ministrija</t>
  </si>
  <si>
    <t>Valsts pamatbudžeta finansēto iestāžu saņemtie transferti no citas valsts pamatbudžeta finansētās ministrijas vai centrālās iestādes ārvalstu finanšu palīdzības līdzekļeim</t>
  </si>
  <si>
    <t>Uzturēšanas izdevumu atmaksa valsts pamatbudžetam</t>
  </si>
  <si>
    <t>Atmaksa valsts pamatbudžetā par veiktajiem kapitālajiem izdevumiem Eiropas Savienības fondu līdzfinansētajos projektos</t>
  </si>
  <si>
    <t>62.  Mērķdotācijas pašvaldībām</t>
  </si>
  <si>
    <t>64.  Dotācija pašvaldībām</t>
  </si>
  <si>
    <t>66. Ar Ministru kabineta lēmumu sadalāmais finansējums</t>
  </si>
  <si>
    <t>74. Apropriācijas rezerve</t>
  </si>
  <si>
    <t>Pašvaldību pamatbudžeta ieņēmumi un izdevumi</t>
  </si>
  <si>
    <t>8.tabula</t>
  </si>
  <si>
    <t>Klasifikācijas grupa, kods</t>
  </si>
  <si>
    <t>Izpilde % pret gada plānu (4./3.)</t>
  </si>
  <si>
    <t>I</t>
  </si>
  <si>
    <t xml:space="preserve">KOPĀ IEŅĒMUMI </t>
  </si>
  <si>
    <t>IENĀKUMA NODOKĻI</t>
  </si>
  <si>
    <t>Ieņēmumi no iedzīvotāju ienākuma nodokļa</t>
  </si>
  <si>
    <t>1.1.0.0.</t>
  </si>
  <si>
    <t xml:space="preserve">Iedzīvotāju ienākuma nodoklis                   </t>
  </si>
  <si>
    <t>1.1.1.1.</t>
  </si>
  <si>
    <t>saņemts no Valsts kases sadales konta iepriekšējā gada nesadalītais iedzīvotāju ienākuma nodokļa atlikums</t>
  </si>
  <si>
    <t>1.1.1.2.</t>
  </si>
  <si>
    <t>saņemts no Valsts kases sadales konta pārskata gada ieskaitītais iedzīvotāju ienākuma nodoklis</t>
  </si>
  <si>
    <t>1.1.1.3.</t>
  </si>
  <si>
    <t>pašvaldībā iekasētais iedzīvotāju ienākuma nodoklis</t>
  </si>
  <si>
    <t>1.1.2.0.</t>
  </si>
  <si>
    <t>Fiksētais ienākuma nodoklis</t>
  </si>
  <si>
    <t>Īpašuma nodokļi</t>
  </si>
  <si>
    <t>ĪPAŠUMA NODOKĻI</t>
  </si>
  <si>
    <t xml:space="preserve"> 4.1.0.0.</t>
  </si>
  <si>
    <t>Nekustamā īpašuma nodoklis</t>
  </si>
  <si>
    <t xml:space="preserve"> 4.1.1.0.</t>
  </si>
  <si>
    <t>Nekustamā īpašuma nodoklis par zemi</t>
  </si>
  <si>
    <t xml:space="preserve"> 4.1.2.0.</t>
  </si>
  <si>
    <t>Nekustamā īpašuma nodoklis par ēkām</t>
  </si>
  <si>
    <t xml:space="preserve"> 4.2.0.0.</t>
  </si>
  <si>
    <t>Īpašuma nodokļa parādi</t>
  </si>
  <si>
    <t xml:space="preserve"> 4.3.0.0.</t>
  </si>
  <si>
    <t>Zemes nodokļa parādi</t>
  </si>
  <si>
    <t xml:space="preserve">NODOKĻI PAR PAKALPOJUMIEM UN PRECĒM </t>
  </si>
  <si>
    <t>1.8.</t>
  </si>
  <si>
    <t>Nodokļi atsevišķām precēm un pakalpojumu veidiem</t>
  </si>
  <si>
    <t xml:space="preserve"> 5.4.1.0.</t>
  </si>
  <si>
    <t>Azartspēļu nodoklis</t>
  </si>
  <si>
    <t xml:space="preserve"> 5.4.2.0.</t>
  </si>
  <si>
    <t>Izložu nodoklis</t>
  </si>
  <si>
    <t xml:space="preserve">Nenodokļu ieņēmumi </t>
  </si>
  <si>
    <t xml:space="preserve">Ieņēmumi no uzņēmējdarbības un īpašuma </t>
  </si>
  <si>
    <t>Ieņēmumi no finanšu ieguldījumiem</t>
  </si>
  <si>
    <t>Ieņēmumi no dividendēm (ieņēmumi no valsts (pašvaldību) kapitāla izmantošanas)</t>
  </si>
  <si>
    <t>Procentu ieņēmumi par aizdevumiem nacionālajā valūtā</t>
  </si>
  <si>
    <t>8.4.2.1.</t>
  </si>
  <si>
    <t>t.sk. pašvaldību budžetu procentu ieņēmumi par aizdevumiem nacionālajā valūtā no pašvaldību iestādēm</t>
  </si>
  <si>
    <t>Procentu ieņēmumi par aizdevumiem ārvalstu valūtā</t>
  </si>
  <si>
    <t>8.5.2.1.</t>
  </si>
  <si>
    <t>t.sk. pašvaldību budžetu procentu ieņēmumi par aizdevumiem ārvalstu valūtā no pašvaldību iestādēm</t>
  </si>
  <si>
    <t>Procentu ieņēmumi par depozītiem un kontu atlikumiem</t>
  </si>
  <si>
    <t>8.7.0.0.</t>
  </si>
  <si>
    <t>Ieņēmumi un ieņēmumu zaudējumi no atvasināto finanšu instrumentu rezultāta</t>
  </si>
  <si>
    <t>8.9.0.0.</t>
  </si>
  <si>
    <t>Pārējie finanšu ieņēmumi</t>
  </si>
  <si>
    <t>Valsts (pašvaldību) nodevas un kancelejas nodevas</t>
  </si>
  <si>
    <t>9.4.0.0.</t>
  </si>
  <si>
    <t>Valsts nodevas, kuras ieskaita pašvaldību budžetā</t>
  </si>
  <si>
    <t>9.5.0.0.</t>
  </si>
  <si>
    <t>Pašvaldību nodevas</t>
  </si>
  <si>
    <t>Pārējās nodevas</t>
  </si>
  <si>
    <t>Naudas sodi un sankcijas</t>
  </si>
  <si>
    <t>12.0.0.0.</t>
  </si>
  <si>
    <t>Pārējie nenodokļu ieņēmumi</t>
  </si>
  <si>
    <t>12.3.1.0.</t>
  </si>
  <si>
    <t>Ieņēmumi no privatizācijas</t>
  </si>
  <si>
    <t>13.0.0.0.</t>
  </si>
  <si>
    <t xml:space="preserve">Ieņēmumi no valsts (pašvaldības) īpašuma iznomāšanas, pārdošanas un no nodokļu pamatparāda kapitalizācijas </t>
  </si>
  <si>
    <t>13.1.0.0.</t>
  </si>
  <si>
    <t>Ieņēmumi no ēku un būvju īpašuma pārdošanas</t>
  </si>
  <si>
    <t>13.2.0.0.</t>
  </si>
  <si>
    <t>Ieņēmumi no zemes, meža īpašuma pārdošanas</t>
  </si>
  <si>
    <t>13.3.3.0.</t>
  </si>
  <si>
    <t>Ieņēmumi no iedzīvotāju ienākuma nodokļa un īpašuma nodokļa pamatparāda kapitalizācijas</t>
  </si>
  <si>
    <t>13.4.0.0.</t>
  </si>
  <si>
    <t>Ieņēmumi no pašvaldību kustamā īpašuma un mantas realizācijas</t>
  </si>
  <si>
    <t>3.0.</t>
  </si>
  <si>
    <t>4.0.</t>
  </si>
  <si>
    <t>5.0.</t>
  </si>
  <si>
    <t>18.0.0.0.</t>
  </si>
  <si>
    <t>18.6.0.0.</t>
  </si>
  <si>
    <t>Pašvaldību budžetā saņemtie uzturēšanas izdevumu transferti no valsts budžeta</t>
  </si>
  <si>
    <t>18.6.1.0.</t>
  </si>
  <si>
    <t>Pašvaldību budžetā saņemtā valsts budžeta dotācija</t>
  </si>
  <si>
    <t>18.6.1.1.</t>
  </si>
  <si>
    <t>dotācijas Administratīvi teritoriālās reformas likuma izpildei</t>
  </si>
  <si>
    <t>18.6.1.2.</t>
  </si>
  <si>
    <t>dotācija iedzīvotāju ienākuma nodokļa prognozes neizpildes kompensācijai</t>
  </si>
  <si>
    <t>18.6.1.3.</t>
  </si>
  <si>
    <t>dotācijas pašvaldībām no SAPARD programmas līdzekļiem</t>
  </si>
  <si>
    <t>18.6.1.4.</t>
  </si>
  <si>
    <t>dotācijas pašvaldībām par Eiropas Savienības politiku instrumentu līdzfinansēto projektu un (vai) pasākumu īstenošanu</t>
  </si>
  <si>
    <t>18.6.1.5.</t>
  </si>
  <si>
    <t>dotācija reģionu kapacitātes veicināšanai</t>
  </si>
  <si>
    <t>18.6.1.6.</t>
  </si>
  <si>
    <t>no Izglītības ministrijas budžeta programmas pārskaitītā dotācija pašvaldības (pagasta, novada) pamatbudžetam</t>
  </si>
  <si>
    <t>18.6.1.7.</t>
  </si>
  <si>
    <t>no Kultūras ministrijas budžeta programmas pārskaitītā dotācija pašvaldības (pagasta, novada) pamatbudžetam</t>
  </si>
  <si>
    <t>18.6.1.8.</t>
  </si>
  <si>
    <t>dotācijas pašvaldībām nodarbinātības pasākumu veicināšanai</t>
  </si>
  <si>
    <t>18.6.1.9.</t>
  </si>
  <si>
    <t>pārējās dotācijas</t>
  </si>
  <si>
    <t>18.6.2.0.</t>
  </si>
  <si>
    <t>Pašvaldību budžetā saņemtās valsts budžeta mērķdotācijas</t>
  </si>
  <si>
    <t>18.6.2.1.</t>
  </si>
  <si>
    <t>mērķdotācijas izglītības pasākumiem</t>
  </si>
  <si>
    <t>18.6.2.2.</t>
  </si>
  <si>
    <t>mērķdotācijas kultūras pasākumiem</t>
  </si>
  <si>
    <t>18.6.2.3.</t>
  </si>
  <si>
    <t>mērķdotācijas plānošanas reģionu, rajonu un vietējo pašvaldību teritorijas plānojuma izstrādei</t>
  </si>
  <si>
    <t>18.6.2.4.</t>
  </si>
  <si>
    <t>mērķdotācijas pašvaldību pamatizglītības, vispārējās vidējās izglītības, profesionālās izglītības, speciālās izglītības iestāžu un daļējai interešu izglītības programmu pedagogu darba samaksai un valsts sociālās apdrošināšanas obligātajām iemaksām</t>
  </si>
  <si>
    <t>18.6.2.5.</t>
  </si>
  <si>
    <t>mērķdotācijas pašvaldību izglītības iestāžu piecgadīgo un sešgadīgo bērnu apmācības pedagogu darba samaksai un valsts sociālās apdrošināšanas obligātajām iemaksām</t>
  </si>
  <si>
    <t>18.6.2.6.</t>
  </si>
  <si>
    <t>mērķdotācijas pašvaldību apvienošanās (sadarbības) projektu sagatavošanai un administratīvo teritoriju izpētei</t>
  </si>
  <si>
    <t>18.6.2.7.</t>
  </si>
  <si>
    <t>mērķdotācijas veselības aizsardzības pasākumiem</t>
  </si>
  <si>
    <t>18.6.2.8.</t>
  </si>
  <si>
    <t>mērķdotācijas sociālās nodrošināšanas pasākumiem</t>
  </si>
  <si>
    <t>18.6.2.9.</t>
  </si>
  <si>
    <t>pārējās mērķdotācijas pašvaldībām</t>
  </si>
  <si>
    <t>18.6.3.0.</t>
  </si>
  <si>
    <t>Pašvaldību budžetā saņemtie uzturēšanas izdevumu transferti ārvalstu finanšu palīdzības projektu īstenošanai no valsts budžeta iestādēm</t>
  </si>
  <si>
    <t>18.6.4.0.</t>
  </si>
  <si>
    <t>Pašvaldību budžetā saņemtā dotācija no pašvaldību finanšu izlīdzināšanas fonda</t>
  </si>
  <si>
    <t>18.6.9.0.</t>
  </si>
  <si>
    <t>Pārējie pašvaldību budžetā saņemtie valsts budžeta iestāžu uzturēšanas izdevumu transferti</t>
  </si>
  <si>
    <t>18.7.0.0.</t>
  </si>
  <si>
    <t>Pašvaldību budžetā saņemtie kapitālo izdevumu transferti un mērķdotācijas no valsts budžeta</t>
  </si>
  <si>
    <t>18.7.1.0.</t>
  </si>
  <si>
    <t>Mērķdotācijas pašvaldību kapitālajiem izdevumiem</t>
  </si>
  <si>
    <t>18.7.2.0.</t>
  </si>
  <si>
    <t>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</si>
  <si>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</si>
  <si>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</si>
  <si>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18.8.0.0.</t>
  </si>
  <si>
    <t>Pašvaldību budžetā saņemtie valsts budžeta transferti Eiropas Savienības struktūrfondu finansēto projektu īstenošanai</t>
  </si>
  <si>
    <t>18.8.1.0.</t>
  </si>
  <si>
    <t>Ieņēmumi par Eiropas Savienības struktūrfondu finansēto daļu projektu īstenošanai</t>
  </si>
  <si>
    <t>18.8.1.1.</t>
  </si>
  <si>
    <t>uzturēšanas izdevumu transferti pašvaldību budžetā  par Eiropas Savienības struktūrfondu finansēto daļu projektu īstenošanai</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</si>
  <si>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</si>
  <si>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</si>
  <si>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</si>
  <si>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</si>
  <si>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</si>
  <si>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</si>
  <si>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</si>
  <si>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līdzdalības maksājuma daļu Eiropas Savienības struktūrfondu finansēto projektu īstenošanai</t>
  </si>
  <si>
    <t>19.0.0.0.</t>
  </si>
  <si>
    <t xml:space="preserve">Pašvaldību budžetu transferti </t>
  </si>
  <si>
    <t>19.1.0.0.</t>
  </si>
  <si>
    <t>Ieņēmumi no vienas pašvaldības cita budžeta veidiem</t>
  </si>
  <si>
    <t>19.1.1.0.</t>
  </si>
  <si>
    <t>Saņemtie transferta ieņēmumi uzturēšanas izdevumiem starp vienas pašvaldības dažādiem budžeta veidiem</t>
  </si>
  <si>
    <t>19.1.1.2.</t>
  </si>
  <si>
    <t>no speciālā budžeta uz pamatbudžetu</t>
  </si>
  <si>
    <t>19.1.2.0.</t>
  </si>
  <si>
    <t>Saņemtie transferta ieņēmumi kapitāliem izdevumiem starp vienas pašvaldības dažādiem budžeta veidiem</t>
  </si>
  <si>
    <t>19.1.2.2.</t>
  </si>
  <si>
    <t>19.2.0.0.</t>
  </si>
  <si>
    <t>Ieņēmumi pašvaldību budžetā no citām pašvaldībām</t>
  </si>
  <si>
    <t>19.2.1.0.</t>
  </si>
  <si>
    <t xml:space="preserve">Ieņēmumi izglītības funkciju nodrošināšanai </t>
  </si>
  <si>
    <t>19.2.2.0.</t>
  </si>
  <si>
    <t>Ieņēmumi kultūras funkciju nodrošināšanai</t>
  </si>
  <si>
    <t>19.2.3.0.</t>
  </si>
  <si>
    <t>Ieņēmumi sociālās palīdzības funkciju nodrošināšanai</t>
  </si>
  <si>
    <t>19.2.4.0.</t>
  </si>
  <si>
    <t>Ieņēmumi par līdzfinansējuma projektu īstenošanu</t>
  </si>
  <si>
    <t>19.2.5.0.</t>
  </si>
  <si>
    <t>Pārējie ieņēmumi no citām pašvaldībām</t>
  </si>
  <si>
    <t>19.3.0.0.</t>
  </si>
  <si>
    <t>Ieņēmumi no rajona padomēm</t>
  </si>
  <si>
    <t>19.3.1.0.</t>
  </si>
  <si>
    <t>Ieņēmumi pašvaldības budžetā no rajona padomes no valsts budžeta dotāciju un mērķdotāciju sadales</t>
  </si>
  <si>
    <t>19.3.1.1.</t>
  </si>
  <si>
    <t xml:space="preserve">izglītības funkcijas nodrošināšanai no valsts dotāciju un mērķdotāciju sadales </t>
  </si>
  <si>
    <t>19.3.1.2.</t>
  </si>
  <si>
    <t xml:space="preserve">kultūras funkcijas nodrošināšanai no valsts dotāciju un mērķdotāciju sadales </t>
  </si>
  <si>
    <t>19.3.1.9.</t>
  </si>
  <si>
    <t>pārējo valsts budžeta dotāciju un mērķdotāciju sadales ieņēmumi</t>
  </si>
  <si>
    <t>19.3.2.0.</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</si>
  <si>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</si>
  <si>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</si>
  <si>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</si>
  <si>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</si>
  <si>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</si>
  <si>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</si>
  <si>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</si>
  <si>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</si>
  <si>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 xml:space="preserve">Pašvaldību savstarpējie kapitālo izdevumu transferti </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</si>
  <si>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</si>
  <si>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</si>
  <si>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</si>
  <si>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</si>
  <si>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 xml:space="preserve">Izdevumi atbilstoši funkcionālajām kategorijām </t>
  </si>
  <si>
    <t>Pašvaldības teritoriju un mājokļu apsaimniekošana</t>
  </si>
  <si>
    <t>Atpūta, kultūra un reliģija</t>
  </si>
  <si>
    <t>Izdevumi atbilstoši ekonomiskajām kategorijām</t>
  </si>
  <si>
    <t>1100</t>
  </si>
  <si>
    <t>1200</t>
  </si>
  <si>
    <t>Krājumi, materiāli, energoresursi, preces, biroja preces un inventārs, ko neuzskaita kodā 5000</t>
  </si>
  <si>
    <t xml:space="preserve">Budžeta iestāžu nodokļu maksājumi </t>
  </si>
  <si>
    <t xml:space="preserve">Procentu maksājumi ārvalstu un starptautiskajām finanšu institūcijām </t>
  </si>
  <si>
    <t xml:space="preserve">Procentu maksājumi iekšzemes kredītiestādēm </t>
  </si>
  <si>
    <t xml:space="preserve">Pārējie procentu maksājumi </t>
  </si>
  <si>
    <t>4310</t>
  </si>
  <si>
    <t>Valsts budžeta iestāžu procentu maksājumi Valsts kasei</t>
  </si>
  <si>
    <t>4340</t>
  </si>
  <si>
    <t>Pašvaldību iestāžu procentu maksājumi par aizņēmumiem no pašvaldību budžeta</t>
  </si>
  <si>
    <t>Citas subsīdijas ražošanai</t>
  </si>
  <si>
    <t xml:space="preserve">Sociālie pabalsti </t>
  </si>
  <si>
    <t>Pensijas un sociālie pabalsti naudā</t>
  </si>
  <si>
    <t>7000</t>
  </si>
  <si>
    <t>Valsts budžeta transferti, dotācijas un mērķdotācijas pašvaldībām uzturēšanas izdevumiem, pašu resursi, starptautiskā sadarbība</t>
  </si>
  <si>
    <t xml:space="preserve">Starptautiskā sadarbība </t>
  </si>
  <si>
    <t>Pašvaldību budžeta uzturēšanas izdevumu transferti t.sk.:</t>
  </si>
  <si>
    <t>Pašvaldību budžeta uzturēšanas izdevumu transferti citām pašvaldībām</t>
  </si>
  <si>
    <t xml:space="preserve">Uzturēšanas izdevumu transferti starp vienas pašvaldības dažādiem budžeta veidiem </t>
  </si>
  <si>
    <t xml:space="preserve">     Rajona padomes transferti pašvaldībām </t>
  </si>
  <si>
    <t>Pašvaldības budžeta uzturēšanas izdevumu transferts uz valsts budžetu</t>
  </si>
  <si>
    <t>Pašvaldības budžeta dotācija pašvaldību finanšu izlīdzināšanas fondam</t>
  </si>
  <si>
    <t xml:space="preserve">2.2.   </t>
  </si>
  <si>
    <t>Pašvaldības budžeta transferti kapitālajiem izdevumiem starp dažādiem budžeta veidiem</t>
  </si>
  <si>
    <t>Pašvaldības pamatbudžeta kapitālo izdevumu transferts uz pašvaldības speciālo budžetu</t>
  </si>
  <si>
    <t>Pašvaldību budžeta transferti kapitālajiem izdevumiem no pamatbudžeta uz pamatbudžetu</t>
  </si>
  <si>
    <t>Pašvaldību budžeta transferti kapitālajiem izdevumiem no pašvaldības pamatbudžeta uz valsts pamatbudžetu</t>
  </si>
  <si>
    <t>Vienas pašvaldības pamatbudžeta kapitālo izdevumu transferts uz citas pašvaldības pamatbudžetu</t>
  </si>
  <si>
    <t>Pašvaldību budžeta transferti kapitālajiem izdevumiem no rajona padomes pamatbudžeta uz pašvaldības pamatbudžetu</t>
  </si>
  <si>
    <t>Izdevumi par kapitāla daļu pārdošanu un pārvērtēšanu, vērtspapīru tirdzniecību un pārvērtēšanu un kapitāla daļu iegādi</t>
  </si>
  <si>
    <t>Dažādi izdevumi, kas veidojas pēc uzkrāšanas principa un nav klasificēti iepriekš</t>
  </si>
  <si>
    <t xml:space="preserve">IX Finansēšana </t>
  </si>
  <si>
    <t xml:space="preserve">Naudas līdzekļi un noguldījumi (atlikuma izmaiņas) </t>
  </si>
  <si>
    <t>F22010000</t>
  </si>
  <si>
    <t>Pieprasījuma noguldījumi</t>
  </si>
  <si>
    <t>F29010000</t>
  </si>
  <si>
    <t>Termiņnoguldījumi</t>
  </si>
  <si>
    <t>F30010000</t>
  </si>
  <si>
    <t>F30020000</t>
  </si>
  <si>
    <t>F55010000</t>
  </si>
  <si>
    <t>Akcijas un cita līdzdalība komersantu pašu kapitālā, neskaitot kopieguldījumu fonda akcijas</t>
  </si>
  <si>
    <t>F56010000</t>
  </si>
  <si>
    <t>Kopieguldījumu fonda akcijas</t>
  </si>
  <si>
    <t>Iedzīvotāju ienākuma nodokļa atlikums uz gada sākumu, Ls</t>
  </si>
  <si>
    <t>Iedzīvotāju ienākuma nodokļa atlikums uz perioda beigām, Ls</t>
  </si>
  <si>
    <t>Krūmiņa-Pēkšena 67904384</t>
  </si>
  <si>
    <r>
      <t>Valsts budžeta transferti</t>
    </r>
    <r>
      <rPr>
        <sz val="10"/>
        <rFont val="Times New Roman"/>
        <family val="1"/>
      </rPr>
      <t xml:space="preserve"> </t>
    </r>
  </si>
  <si>
    <r>
      <t>Ieņēmumu pārsniegums (+) vai deficīts (-)</t>
    </r>
    <r>
      <rPr>
        <sz val="10"/>
        <rFont val="Times New Roman"/>
        <family val="1"/>
      </rPr>
      <t xml:space="preserve"> (I - VIII)</t>
    </r>
  </si>
  <si>
    <t>Pašvaldību speciālā budžeta ieņēmumi un izdevumi</t>
  </si>
  <si>
    <t>2009.gada 16. novembris</t>
  </si>
  <si>
    <t>9.1.tabula</t>
  </si>
  <si>
    <t>1</t>
  </si>
  <si>
    <t>2</t>
  </si>
  <si>
    <t>3</t>
  </si>
  <si>
    <t>4</t>
  </si>
  <si>
    <t>I  Ieņēmumi kopā</t>
  </si>
  <si>
    <t xml:space="preserve">01                 Privatizācijas fonda līdzekļi </t>
  </si>
  <si>
    <t>1. 0.</t>
  </si>
  <si>
    <t>Nodokļi par pakalpojumiem un precēm</t>
  </si>
  <si>
    <t>2. 0.</t>
  </si>
  <si>
    <t>Ieņēmumi no uzņēmējdarbības un īpašuma</t>
  </si>
  <si>
    <t>10.0.0.0</t>
  </si>
  <si>
    <t xml:space="preserve">   Ieņēmumi no privatizācijas</t>
  </si>
  <si>
    <t>Ieņēmumi no valsts (pašvaldības) īpašuma iznomāšanas, pārdošanas un no nodokļu pamatparāda kapitalizācijas</t>
  </si>
  <si>
    <t>3. 0.</t>
  </si>
  <si>
    <t>5. 0.</t>
  </si>
  <si>
    <t>Pašvaldību budžetā saņemtie uzturēšanas izdrevumu transferti no valsts budžeta</t>
  </si>
  <si>
    <t>18.9.0.0.</t>
  </si>
  <si>
    <t>Pašvaldību speciālajā budžetā saņemtie valsts budžeta transferti un mērķdotācijas</t>
  </si>
  <si>
    <t>Pašvaldību budžeta transferti</t>
  </si>
  <si>
    <t xml:space="preserve">03                  Dabas resursu nodoklis </t>
  </si>
  <si>
    <t xml:space="preserve">02                  Autoceļu (ielu) fonda līdzekļi </t>
  </si>
  <si>
    <t>4. 0.</t>
  </si>
  <si>
    <t>21.1.0. 0.</t>
  </si>
  <si>
    <t>Budžeta iestādes ieņēmumi no ārvalstu finanšu palīdzības</t>
  </si>
  <si>
    <t xml:space="preserve">09                  Pārējie speciālā budžeta līdzekļi </t>
  </si>
  <si>
    <t xml:space="preserve">Pašvaldību budžetā saņemtie uzturēšanas izdrevumu transferti no valsts budžeta </t>
  </si>
  <si>
    <t>II Izdevumi atbilstoši funkcionālajām kategorijām</t>
  </si>
  <si>
    <t>III   Izdevumi atbilstoši ekonomiskajām kategorijām</t>
  </si>
  <si>
    <t>1000</t>
  </si>
  <si>
    <t>2000</t>
  </si>
  <si>
    <t>2100</t>
  </si>
  <si>
    <t>2200</t>
  </si>
  <si>
    <t>2300</t>
  </si>
  <si>
    <t>2400</t>
  </si>
  <si>
    <t>2500</t>
  </si>
  <si>
    <t>2800</t>
  </si>
  <si>
    <t>1.2. / 4000</t>
  </si>
  <si>
    <t>4200</t>
  </si>
  <si>
    <t>Pārējie procentu maksājumi</t>
  </si>
  <si>
    <t>4311</t>
  </si>
  <si>
    <t>Budžeta iestāžu procentu maksājumi Valsts kasei, izņemot valsts sociālās apdrošināšanas speciālo budžetu</t>
  </si>
  <si>
    <t>3000</t>
  </si>
  <si>
    <t>3200</t>
  </si>
  <si>
    <t>Subsīdijas un dotācijas komersantiem, biedrībām un nodibinājumiem,izņemot lauksaimniecības ražošanu</t>
  </si>
  <si>
    <t>3300</t>
  </si>
  <si>
    <t>3800</t>
  </si>
  <si>
    <t>Īpašjās programmās plānotās un ar Ministru kabineta rīkojumu sadalāmās apropriācijas</t>
  </si>
  <si>
    <t>6000</t>
  </si>
  <si>
    <t>6200</t>
  </si>
  <si>
    <t>6400</t>
  </si>
  <si>
    <t>7200</t>
  </si>
  <si>
    <t>Pašvaldību budžeta uzturēšanas izdevumu transferti</t>
  </si>
  <si>
    <t>7240</t>
  </si>
  <si>
    <t>7250</t>
  </si>
  <si>
    <t>Pašvaldību budžeta uzturēšanas izdevumu transferti no pašvaldības speciālā budžeta uz valsts speciālo budžetu</t>
  </si>
  <si>
    <t>7300</t>
  </si>
  <si>
    <t>7500</t>
  </si>
  <si>
    <t>2.1./5000</t>
  </si>
  <si>
    <t>5100</t>
  </si>
  <si>
    <t>5200</t>
  </si>
  <si>
    <t>2.2./9000</t>
  </si>
  <si>
    <t>9200</t>
  </si>
  <si>
    <t>9400</t>
  </si>
  <si>
    <t>Pašvaldību speciālā budžeta kapitālo izdevumu transferts uz speciālo budžetu</t>
  </si>
  <si>
    <t>9420</t>
  </si>
  <si>
    <t>Vienas pašvaldības speciālā budžeta kapitālo izdevumu transferts uz citas pašvaldības speciālo budžetu</t>
  </si>
  <si>
    <t>9430</t>
  </si>
  <si>
    <t>Rajona padomes speciālā budžeta kapitālo izdevumu transferts uz pašvaldības speciālo budžetu</t>
  </si>
  <si>
    <t>9500</t>
  </si>
  <si>
    <t>3.0. /8000</t>
  </si>
  <si>
    <t>IV Finansēšana</t>
  </si>
  <si>
    <t>Naudas līdzekļi un noguldījumi (atlikuma izmaiņas)</t>
  </si>
  <si>
    <t>Akcijas un cita līdzdalība komersantu
 pašu kapitālā</t>
  </si>
  <si>
    <t>Morusa  67094338</t>
  </si>
  <si>
    <r>
      <t xml:space="preserve">Ieņēmumu pārsniegums (+) vai deficīts (-) </t>
    </r>
    <r>
      <rPr>
        <sz val="10"/>
        <rFont val="Times New Roman"/>
        <family val="1"/>
      </rPr>
      <t>(I-III)</t>
    </r>
  </si>
  <si>
    <t>Pašvaldību ziedojumu un dāvinājumu ieņēmumi un izdevumi</t>
  </si>
  <si>
    <t>1.8-12.10.2/10</t>
  </si>
  <si>
    <t>9.2.tabula</t>
  </si>
  <si>
    <t>23.0.0.0.</t>
  </si>
  <si>
    <t>Saņemtie ziedojumi un dāvinājumi</t>
  </si>
  <si>
    <t>23.2.0.0.</t>
  </si>
  <si>
    <t>Ziedojumu un dāvinājumu ieņēmumi no (uz) depozīta(-u)</t>
  </si>
  <si>
    <t>Procentu ieņēmumi par ziedojumu un dāvinājumu budžeta līdzekļu depozītā vai kontu atlikumiem</t>
  </si>
  <si>
    <t>Ziedojumi un dāvinājumi, kas saņemti no juridiskajām personām</t>
  </si>
  <si>
    <t>Ziedojumi un dāvinājumi, kas saņemti no fiziskajām personām</t>
  </si>
  <si>
    <t>23.6.0.0.</t>
  </si>
  <si>
    <t>Naturālā veidā saņemtie ziedojumi un dāvinājumi</t>
  </si>
  <si>
    <t>III Izdevumi atbilstoši ekonomiskajāmm kategorijām</t>
  </si>
  <si>
    <t>1.5.    7000</t>
  </si>
  <si>
    <t>Uzturēšanas transferti</t>
  </si>
  <si>
    <t>Mērķdotācijas pašvaldību budžetiem</t>
  </si>
  <si>
    <t>2.1.   5000</t>
  </si>
  <si>
    <t>2.2.   9000</t>
  </si>
  <si>
    <t xml:space="preserve">3.0.  8000
</t>
  </si>
  <si>
    <t>Zaudējumi no valūtas kursa svārstībām attiecībā uz ārvalstu finanšu palīdzības līdzekļiem</t>
  </si>
  <si>
    <t>Zaudējumi no valūtas kursa svārstībām attiecībā uz ziedojumu un dāvinājumu līdzekļiem</t>
  </si>
  <si>
    <t>Ieņēmumu pārsniegums (+) vai deficīts (-) (I-III)</t>
  </si>
  <si>
    <t>IX Finansēšana</t>
  </si>
  <si>
    <t>Krūmiņa  67094385</t>
  </si>
  <si>
    <t xml:space="preserve">Valsts kases kontu atlikumi kredītiestādēs </t>
  </si>
  <si>
    <t>(2009. gada oktobris)</t>
  </si>
  <si>
    <t>10. tabula</t>
  </si>
  <si>
    <t>(tūkst.latu)</t>
  </si>
  <si>
    <t>Kontu atlikumi pārskata gada sākumā</t>
  </si>
  <si>
    <t>Kontu atlikumi pārskata perioda beigās</t>
  </si>
  <si>
    <t>Izmaiņas pārskata periodā                           (3-2)</t>
  </si>
  <si>
    <t>Kontu atlikumi pārskata perioda sākumā</t>
  </si>
  <si>
    <t>Izmaiņas pārskata periodā (3-2)</t>
  </si>
  <si>
    <t>Finanšu resursi kopā (1.+2.)</t>
  </si>
  <si>
    <t>1.  Latvijā (1.1.+1.2.)</t>
  </si>
  <si>
    <t>1. Latvijā (1.1.+1.2.)</t>
  </si>
  <si>
    <t>1.1.  Norēķinu konti</t>
  </si>
  <si>
    <t>1.1. Norēķinu konti</t>
  </si>
  <si>
    <t>Latvijas Bankā</t>
  </si>
  <si>
    <t>Latvijas Banka</t>
  </si>
  <si>
    <t>Pārējās kredītiestādēs</t>
  </si>
  <si>
    <t>1.2.  Depozītu konti</t>
  </si>
  <si>
    <t>1.2. Depozītu konti</t>
  </si>
  <si>
    <t>2.  Ārvalstīs (2.1.+2.2.)</t>
  </si>
  <si>
    <t>2. Ārvalstīs (2.1.)</t>
  </si>
  <si>
    <t>2.1.  Norēķinu konti</t>
  </si>
  <si>
    <t>2.1. Norēķinu konti</t>
  </si>
  <si>
    <t>2.2.  Depozītu konti</t>
  </si>
  <si>
    <t xml:space="preserve">Pārvaldnieks </t>
  </si>
  <si>
    <t>G.Medne</t>
  </si>
  <si>
    <t>Ciršs, 67094334</t>
  </si>
  <si>
    <t>Latvijas Republikas</t>
  </si>
  <si>
    <t>VALSTS KASE</t>
  </si>
  <si>
    <t>Smilšu ielā 1, Rīgā, LV-1919, tālrunis 7094222, fakss 7094220, e-pasts: kase@kase.gov.lv</t>
  </si>
  <si>
    <t>Atvasināto publisko personu pamatbudžeta ieņēmumi un izdevumi</t>
  </si>
  <si>
    <t>2009.gada  16.novembris</t>
  </si>
  <si>
    <t>14.tabula</t>
  </si>
  <si>
    <t/>
  </si>
  <si>
    <t xml:space="preserve">I KOPĀ IEŅĒMUMI </t>
  </si>
  <si>
    <t>18.1.0.0.</t>
  </si>
  <si>
    <t xml:space="preserve">Valsts pamatbudžeta savstarpējie transferti </t>
  </si>
  <si>
    <t>18.1.3.0</t>
  </si>
  <si>
    <t>18.1.4.0.</t>
  </si>
  <si>
    <t>18.1.6.0.</t>
  </si>
  <si>
    <t>No valsts budžeta  daļēji finansētas atvasinātas publiskas personas (izņemot pašvaldības) saņemtie transferti</t>
  </si>
  <si>
    <t>18.1.6.1.*</t>
  </si>
  <si>
    <t>No valsts budžeta  daļēji finansētas atvasinātas publiskas personas (izņemot pašvaldības) saņemtie transferti no ministrijas vai centrālās valsts iestādes pamatbudžeta, kuras institucionālās padotībā tā atrodas</t>
  </si>
  <si>
    <t>18.1.6.2.</t>
  </si>
  <si>
    <t xml:space="preserve">No valsts budžeta  daļēji finansētas atvasinātas publiskas personas (izņemot pašvaldības) saņemtie transferti no citas ministrijas vai centrālās iestādes </t>
  </si>
  <si>
    <t>21.3.0.0.*</t>
  </si>
  <si>
    <t xml:space="preserve">III. Ieņēmumi no budžeta iestāžu sniegtajiem maksas pakalpojumiem Budžeta iestāžu ieņēmumi </t>
  </si>
  <si>
    <t xml:space="preserve">VII Izdevumi atbilstoši funkcionālajām kategorijām </t>
  </si>
  <si>
    <t>VIII   Izdevumi atbilstoši ekonomiskajām kategorijām</t>
  </si>
  <si>
    <t>Krājumi, materiāli, energoresursi, preces, biroja preces un inventārs, kurus neuzskaita kodā5000</t>
  </si>
  <si>
    <t>Subsīdijas un dotācijas komersantiem, biedrībām un nodibinājumeim, izņemot lauksaimniecības ražojumus</t>
  </si>
  <si>
    <t>Dažādi izdevumi, kas veidojas pēc uzkrāšanas principa un nav klasificējami iepriekš</t>
  </si>
  <si>
    <t xml:space="preserve">*Pārklasificēts Kultūras ministrijas nekorekti uzrādītais pārskaitījumus daļēji  finansētam atvasinātam publiskām personām </t>
  </si>
  <si>
    <t>uz kodu 21.4.9.9 summa Ls 4 479 202.</t>
  </si>
  <si>
    <t xml:space="preserve">Pārvaldnieks                   </t>
  </si>
  <si>
    <t>Klaviņa 7094247</t>
  </si>
  <si>
    <t>H</t>
  </si>
  <si>
    <t>Smilšu ielā 1, Rīgā, LV-1919, tālrunis 67094222, fakss 67094220, e-pasts: kase@kase.gov.lv</t>
  </si>
  <si>
    <t>Atvasinātās publiskās personas ziedojumu un dāvinājumu ieņēmumi un izdevumi</t>
  </si>
  <si>
    <t>15.tabula</t>
  </si>
  <si>
    <t>Kļaviņa  67094247</t>
  </si>
  <si>
    <t>Informatīvi: konsolidējamās pozīcijas</t>
  </si>
  <si>
    <t>18.1.3.0.</t>
  </si>
  <si>
    <t>18.1.3.1.</t>
  </si>
  <si>
    <t>18.1.3.2.</t>
  </si>
  <si>
    <t>21.7.2.0.</t>
  </si>
  <si>
    <t>21.2.1.0.</t>
  </si>
  <si>
    <t>Ārvalstu finanšu palīdzība atmaksām valsts pamatbudžetam</t>
  </si>
  <si>
    <t>Izdevumi</t>
  </si>
  <si>
    <t>Krūmiņa-Pēkšena  67094384</t>
  </si>
  <si>
    <r>
      <t xml:space="preserve">Izpilde no gada sākuma </t>
    </r>
    <r>
      <rPr>
        <vertAlign val="superscript"/>
        <sz val="10"/>
        <rFont val="Times New Roman"/>
        <family val="1"/>
      </rPr>
      <t>3</t>
    </r>
  </si>
  <si>
    <r>
      <t xml:space="preserve">Pārējie procentu maksājumi </t>
    </r>
    <r>
      <rPr>
        <vertAlign val="superscript"/>
        <sz val="10"/>
        <rFont val="Times New Roman"/>
        <family val="1"/>
      </rPr>
      <t>4</t>
    </r>
  </si>
  <si>
    <r>
      <t xml:space="preserve">Aizdevumi </t>
    </r>
    <r>
      <rPr>
        <vertAlign val="superscript"/>
        <sz val="10"/>
        <rFont val="Times New Roman"/>
        <family val="1"/>
      </rPr>
      <t>2</t>
    </r>
  </si>
  <si>
    <r>
      <t xml:space="preserve">Aizņēmumi </t>
    </r>
    <r>
      <rPr>
        <vertAlign val="superscript"/>
        <sz val="10"/>
        <rFont val="Times New Roman"/>
        <family val="1"/>
      </rPr>
      <t>2</t>
    </r>
  </si>
  <si>
    <r>
      <t>Izglītība</t>
    </r>
    <r>
      <rPr>
        <vertAlign val="superscript"/>
        <sz val="10"/>
        <rFont val="Times New Roman"/>
        <family val="1"/>
      </rPr>
      <t xml:space="preserve"> 4</t>
    </r>
  </si>
  <si>
    <r>
      <t xml:space="preserve">Procentu izdevumi </t>
    </r>
    <r>
      <rPr>
        <vertAlign val="superscript"/>
        <sz val="10"/>
        <rFont val="Times New Roman"/>
        <family val="1"/>
      </rPr>
      <t>4</t>
    </r>
  </si>
  <si>
    <r>
      <t xml:space="preserve">Saņemto aizņēmumu atmaksa </t>
    </r>
    <r>
      <rPr>
        <vertAlign val="superscript"/>
        <sz val="10"/>
        <rFont val="Times New Roman"/>
        <family val="1"/>
      </rPr>
      <t>1</t>
    </r>
  </si>
  <si>
    <r>
      <t>1</t>
    </r>
    <r>
      <rPr>
        <sz val="9"/>
        <rFont val="Times New Roman"/>
        <family val="1"/>
      </rPr>
      <t xml:space="preserve"> Valsts kasei atmaksātie aizņēmumi Ls 1 339 329 dzēstie studiju un studējošo kredīti komercbankām Ls 307 369</t>
    </r>
  </si>
  <si>
    <r>
      <t>2</t>
    </r>
    <r>
      <rPr>
        <sz val="9"/>
        <rFont val="Times New Roman"/>
        <family val="1"/>
      </rPr>
      <t xml:space="preserve"> Budžeta izpilde konsolidēta par savstarpējiem valsts pamatbudžeta aizdevumiem un aizņēmumiem Ls 1 339 329</t>
    </r>
  </si>
  <si>
    <r>
      <t xml:space="preserve">3 </t>
    </r>
    <r>
      <rPr>
        <sz val="9"/>
        <rFont val="Times New Roman"/>
        <family val="1"/>
      </rPr>
      <t>Operatīvajā pārskatā nav uzrādīti ministriju kļūdaini klasificētie
1) nodokļu un nenodokļu ieņēmumi:
- Zemkopības ministrijai Ls 6 vērtībā;
- Tieslietu ministrijai Ls 19 vērtībā.
2) transfertu ieņēmumi:
- Izglītības un zinātnes ministrijai 1228 vērtībā.</t>
    </r>
  </si>
  <si>
    <r>
      <t xml:space="preserve">4 </t>
    </r>
    <r>
      <rPr>
        <sz val="9"/>
        <rFont val="Times New Roman"/>
        <family val="1"/>
      </rPr>
      <t>Izglītības un zinātnes ministrijai rindā "Procentu izdevumi" uzrādīti kļūdaini atjaunotie izdevumi 3.0. grupā Ls 548 vērtībā.</t>
    </r>
  </si>
  <si>
    <t>Valsts speciālā budžeta ieņēmumu un izdevumu atšifrējums pa programmām un apakšprogrammām</t>
  </si>
  <si>
    <t>Nr.1.8.-12.10.2/10</t>
  </si>
  <si>
    <t>5.tabula</t>
  </si>
  <si>
    <t xml:space="preserve"> (latos)</t>
  </si>
  <si>
    <t>Klasifikā-cijas grupa, kods</t>
  </si>
  <si>
    <t>Izpilde % pret gada plānu 
   (5/3)</t>
  </si>
  <si>
    <t xml:space="preserve">  Nodokļu ieņēmumi</t>
  </si>
  <si>
    <t xml:space="preserve">     Sociālās apdrošināšanas iemaksas - kopā</t>
  </si>
  <si>
    <t xml:space="preserve">  Nenodokļu ieņēmumi</t>
  </si>
  <si>
    <t xml:space="preserve">  Ieņēmumi no maksas pakalpojumiem un citi pašu ieņēmumi* </t>
  </si>
  <si>
    <t xml:space="preserve">  Transferti</t>
  </si>
  <si>
    <t>II   Izdevumi  atbilstoši  ekonomiskajām kategorijām
(10.valdības funkcija "Sociālā aizsardzība")</t>
  </si>
  <si>
    <t xml:space="preserve">     Atlīdzība</t>
  </si>
  <si>
    <t xml:space="preserve">         Atalgojums</t>
  </si>
  <si>
    <t xml:space="preserve">         Darba devēja valsts sociālās apdrošināšanas
 obligātās iemaksas, sociāla rakstura pabalsti un kompensācijas</t>
  </si>
  <si>
    <t xml:space="preserve">    Preces un pakalpojumi</t>
  </si>
  <si>
    <t xml:space="preserve">        Komandējumi un dienesta braucieni</t>
  </si>
  <si>
    <t xml:space="preserve">        Pakalpojumi</t>
  </si>
  <si>
    <t xml:space="preserve">        Krājumi, materiāli, energoresursi, preces, biroja preces un inventārs, ko neuzskaita kodā 5000</t>
  </si>
  <si>
    <t xml:space="preserve">       Grāmatas un žurnāli</t>
  </si>
  <si>
    <t xml:space="preserve">       Budžeta iestāžu nodokļu maksājumi</t>
  </si>
  <si>
    <t xml:space="preserve">       Kārtējie izdevumi Eiropas Savienības
 struktūrālās politikas pirmsiestāšanās finanšu instrumentu (turpmāk- ISPA) finansēto projektu ietvaros no nopelnīto (uzkrāto) procentu maksājumiem (projekta līdzfinansējums)</t>
  </si>
  <si>
    <t xml:space="preserve">       Preces un pakalpojumi Eiropas Savienības politiku  instrumentu līdzfinansēto projektu un (vai) pasākumu ietvaros</t>
  </si>
  <si>
    <t xml:space="preserve">   Procentu izdevumi</t>
  </si>
  <si>
    <t xml:space="preserve">      Procentu maksājumi ārvalstu un 
starptautiskajām finanšu institūcijām </t>
  </si>
  <si>
    <t xml:space="preserve">      Procentu maksājumi iekšzemes kredītiestādēm </t>
  </si>
  <si>
    <t>4300</t>
  </si>
  <si>
    <t xml:space="preserve">      Pārējie procentu maksājumi </t>
  </si>
  <si>
    <t xml:space="preserve">   Subsīdijas, dotācijas un sociālie pabalsti*</t>
  </si>
  <si>
    <t xml:space="preserve">       Subsīdijas lauksaimniecības ražošanai</t>
  </si>
  <si>
    <t xml:space="preserve">       Subsīdijas un dotācijas komersantiem, izņemot
 lauksaimniecības ražošanu, nevalstiskajām organizācijām un citām institūcijām</t>
  </si>
  <si>
    <t xml:space="preserve">       Subsīdijas komersantiem sabiedriskā transporta
 pakalpojumu nodrošināšanai (par pasažieru regulārajiem pārvadājumiem)</t>
  </si>
  <si>
    <t xml:space="preserve">      Subsīdiju un dotāciju transferti</t>
  </si>
  <si>
    <t xml:space="preserve">      Citas subsīdijas ražošanai</t>
  </si>
  <si>
    <t xml:space="preserve">   Sociālie pabalsti*</t>
  </si>
  <si>
    <t xml:space="preserve">       Sociālie pabalsti naudā</t>
  </si>
  <si>
    <t xml:space="preserve">             Pensijas* </t>
  </si>
  <si>
    <t xml:space="preserve">             Sociālās apdrošināšanas pabalsti naudā</t>
  </si>
  <si>
    <t xml:space="preserve">             Valsts un pašvaldību sociālie pabalsti un
 palīdzība naudā</t>
  </si>
  <si>
    <t xml:space="preserve">       Nodarbinātības pabalsti*  </t>
  </si>
  <si>
    <t xml:space="preserve">             Pārējie maksājumi iedzīvotājiem</t>
  </si>
  <si>
    <t xml:space="preserve">       Pārējie pabalsti </t>
  </si>
  <si>
    <t xml:space="preserve">       Nemateriālie ieguldījumi</t>
  </si>
  <si>
    <t xml:space="preserve">       Pamatlīdzekļi</t>
  </si>
  <si>
    <t xml:space="preserve">       Kapitālie izdevumi Eiropas Savienības politiku  instrumentu līdzfinansēto projektu un (vai) pasākumu īstenošanai un pārējie kapitālie izdevumi</t>
  </si>
  <si>
    <t>Saņemto aizņēmumu atmaksa</t>
  </si>
  <si>
    <t>Naudas līdzekļu akcijām un citai līdzdalībai komersantu pašu kapitālā atlikumu izmaiņas palielinājums (-) vai samazinājums (+)</t>
  </si>
  <si>
    <t>F50010000</t>
  </si>
  <si>
    <t>18.Labklājības ministrija</t>
  </si>
  <si>
    <t>04.00.00. Sociālā apdrošināšana</t>
  </si>
  <si>
    <t>I   Ieņēmumi - kopā*</t>
  </si>
  <si>
    <t>Nodokļu ieņēmumi</t>
  </si>
  <si>
    <t>02000</t>
  </si>
  <si>
    <t>Sociālās apdrošināšanas iemaksas  - kopā</t>
  </si>
  <si>
    <t>Sociālās apdrošināšanas iemaksas</t>
  </si>
  <si>
    <t>02100</t>
  </si>
  <si>
    <t xml:space="preserve">    Brīvprātīgās sociālās apdrošināšanas iemaksas</t>
  </si>
  <si>
    <t>02110</t>
  </si>
  <si>
    <t xml:space="preserve">    Brīvprātīgās sociālās apdrošināšanas iemaksas valsts pensiju apdrošināšanai</t>
  </si>
  <si>
    <t>02120</t>
  </si>
  <si>
    <t xml:space="preserve">       Brīvprātīgās sociālās apdrošināšanas iemaksas invaliditātes, maternitātes un slimības apdrošināšanai</t>
  </si>
  <si>
    <t>02400</t>
  </si>
  <si>
    <t>Ieņēmumi valsts speciālajā budžetā no valsts sociālās apdrošināšanas obligāto iemaksu sadales</t>
  </si>
  <si>
    <t>02410</t>
  </si>
  <si>
    <t xml:space="preserve">       Valsts sociālās apdrošināšanas obligātās iemaksas valsts pensiju apdrošināšanai</t>
  </si>
  <si>
    <t>02420</t>
  </si>
  <si>
    <t xml:space="preserve">       Valsts sociālās apdrošināšanas obligātās iemaksas sociālai apdrošināšanai bezdarba gadījumam</t>
  </si>
  <si>
    <t>02430</t>
  </si>
  <si>
    <t xml:space="preserve">       Valsts sociālās apdrošināšanas obligātās iemaksas sociālai apdrošināšanai pret nelaimes gadījumiem darbā un arodslimībām</t>
  </si>
  <si>
    <t>02440</t>
  </si>
  <si>
    <t xml:space="preserve">       Valsts sociālās apdrošināšanas obligātās iemaksas invaliditātes, maternitātes un slimības apdrošināšanai</t>
  </si>
  <si>
    <t xml:space="preserve">    Pārējās sociālās apdrošināšanas iemaksas</t>
  </si>
  <si>
    <t xml:space="preserve">       22510</t>
  </si>
  <si>
    <t xml:space="preserve">       Uzkrātā fondēto pensiju kapitāla iemaksas valsts pensiju speciālajā budžetā</t>
  </si>
  <si>
    <t xml:space="preserve">       22520</t>
  </si>
  <si>
    <t xml:space="preserve">       Valsts sociālas apdrošināšanas iemaksas fondēto pensiju shēmā</t>
  </si>
  <si>
    <t>Pārējās sociālās apdrošināšanas iemaksas</t>
  </si>
  <si>
    <t>Nenodokļu ieņēmumi</t>
  </si>
  <si>
    <t xml:space="preserve">    Valsts sociālās apdrošināšanas speciālā budžeta ieņēmumi no (-uz) depozīta (-u)</t>
  </si>
  <si>
    <t>22300</t>
  </si>
  <si>
    <t xml:space="preserve">    Procentu ieņēmumi par valsts sociālās apdrošināšanas speciālā budžeta līdzekļiem depozītā vai kontu atlikumiem</t>
  </si>
  <si>
    <t>22400</t>
  </si>
  <si>
    <t xml:space="preserve">   Citi valsts sociālās apdrošināšanas speciālā budžeta ieņēmumi saskaņā ar normatīvajiem aktiem</t>
  </si>
  <si>
    <t xml:space="preserve">     Regresa prasības</t>
  </si>
  <si>
    <t>22420</t>
  </si>
  <si>
    <t>Ieņēmumi no kapitāldaļu pārdošanas un pārvērtēšanas, vērtspapīru tirdzniecības un pārvērtēšanas</t>
  </si>
  <si>
    <t>22421</t>
  </si>
  <si>
    <t xml:space="preserve">  Dividendes no kapitāla daļām</t>
  </si>
  <si>
    <t>22422</t>
  </si>
  <si>
    <t xml:space="preserve">  Ieņēmumi no kapitāla daļu pārdošanas</t>
  </si>
  <si>
    <t>22440</t>
  </si>
  <si>
    <t xml:space="preserve">     VSAA ieņēmumi par valsts fondēto pensiju shēmas administrēšanu </t>
  </si>
  <si>
    <t>22450</t>
  </si>
  <si>
    <t xml:space="preserve">     Iemaksas nodarbinātībai par privatizācijas līguma nosacījumu neizpildi</t>
  </si>
  <si>
    <t>22460</t>
  </si>
  <si>
    <t xml:space="preserve">     Kapitalizācijas rezultātā atgūtie līdzekļi</t>
  </si>
  <si>
    <t xml:space="preserve">     Iepriekšējos budžeta periodos valsts sociālās apdrošināšanas speciālā budžeta saņemto un iepriekšējos gados neizlietoto budžeta līdzekļu no īpašiem mērķiem iezīmētiem ieņēmumiem atmaksa</t>
  </si>
  <si>
    <t xml:space="preserve">     Pārējie iepriekš neklasificētie ieņēmumi</t>
  </si>
  <si>
    <t xml:space="preserve">   Pārējie valsts sociālās apdrošināšanas speciālā budžeta  ieņēmumi</t>
  </si>
  <si>
    <t xml:space="preserve">     Ieņēmumi par valsts sociālās apdrošināšanas speciālā budžeta līdzekļu atlikuma izmantošanu</t>
  </si>
  <si>
    <t>Ieņēmumi no valsts sociālās apdrošināšanas speciālā budžeta līdzekļu noguldījumiem depozītā</t>
  </si>
  <si>
    <t>Pārējie neklasificētie ieņēmumi</t>
  </si>
  <si>
    <t>Ieņēmumi no maksas pakalpojumiem un citi pašu ieņēmumi *</t>
  </si>
  <si>
    <t>Uzturēšanas izdevumu transferti valsts speciālajā budžetā no valsts pamatbudžeta</t>
  </si>
  <si>
    <t xml:space="preserve">     Saņemtās dotācijas no valsts pamatbudžeta</t>
  </si>
  <si>
    <t xml:space="preserve">       Valsts pamatbudžeta dotācija Valsts sociālās apdrošināšanas aģentūrai no valsts budžeta izmaksājamo valsts sociālo pabalstu aprēķināšanai, piešķiršanai un piegādei</t>
  </si>
  <si>
    <t xml:space="preserve">       Valsts iemaksas valsts sociālajai apdrošināšanai valsts pensiju apdrošināšanai</t>
  </si>
  <si>
    <t xml:space="preserve">       Valsts iemaksas sociālajai apdrošināšanai bezdarba gadījumam</t>
  </si>
  <si>
    <t xml:space="preserve">       Valsts budžeta dotācija apgādnieka zaudējumu pensiju izmaksai</t>
  </si>
  <si>
    <t xml:space="preserve">       Valsts budžeta dotācija AP deputātu pensiju izmaksai</t>
  </si>
  <si>
    <t xml:space="preserve">Valsts budžeta aizdevumi un aizdevumu atmaksas </t>
  </si>
  <si>
    <t>(2009. gada janvāris - oktobris)</t>
  </si>
  <si>
    <t>2009. gada 16. novembris</t>
  </si>
  <si>
    <t>13. tabula</t>
  </si>
  <si>
    <t xml:space="preserve">           (latos)</t>
  </si>
  <si>
    <t>Vispārējā valdība</t>
  </si>
  <si>
    <t>Valsts struktūras</t>
  </si>
  <si>
    <t>Ministrijas un centrālās valsts iestādes</t>
  </si>
  <si>
    <t>Valsts struktūru kontrolēti un finansēti komersanti *</t>
  </si>
  <si>
    <t>VAS "Latvijas valsts ceļi"</t>
  </si>
  <si>
    <t>Valsts sociālās apdrošināšanas struktūras</t>
  </si>
  <si>
    <t>Pašvaldību struktūras</t>
  </si>
  <si>
    <t>Pašvaldības</t>
  </si>
  <si>
    <t>Pašvaldību finanšu stabilizācija</t>
  </si>
  <si>
    <t>ES fondu līdzfinansēto projektu un pasākumu īstenošana</t>
  </si>
  <si>
    <t>Pašvaldību investīcijām (izņemot 3000)</t>
  </si>
  <si>
    <t>Budžeta un finanšu vadība</t>
  </si>
  <si>
    <t>Pašvaldību struktūru kontrolēti un finansēti komersanti</t>
  </si>
  <si>
    <t>Nefinanšu komersanti</t>
  </si>
  <si>
    <t>SIA "Ventspils ENERGO"</t>
  </si>
  <si>
    <t>Studējošo un studiju kreditēšana</t>
  </si>
  <si>
    <t>Valsts struktūru kontrolēti un finansēti komersanti</t>
  </si>
  <si>
    <t>Labklājības ministrija</t>
  </si>
  <si>
    <t>Finanšu iestādes</t>
  </si>
  <si>
    <t>K. Āboliņš</t>
  </si>
  <si>
    <t>Ciršs  67094334</t>
  </si>
  <si>
    <t>*     Finanšu ministrs Likuma par budžetu un finanšu vadību 8.1 panta pirmajā daļā noteikto mērķu realizācijai Likuma par budžetu un finanšu vadību 36. panta sestajā daļā noteiktajā kārtībā sniedzis aizdevumu, nepārsniedzot 10 procentus no likuma "Par valsts budžetu 2009. gadam" 49. pantā noteiktās iekšzemes kopprodukta prognozes apjoma</t>
  </si>
  <si>
    <t xml:space="preserve">       Dotācija politiski represēto personu pensiju atvieglojumiem</t>
  </si>
  <si>
    <t>Pārējās dotācijas no valsts pamatbudžeta</t>
  </si>
  <si>
    <t>II   Izdevumi - kopā</t>
  </si>
  <si>
    <t xml:space="preserve">   Atalgojums</t>
  </si>
  <si>
    <t>Subsīdijas, dotācijas un sociālie pabalsti*</t>
  </si>
  <si>
    <t>Sociālie pabalsti*</t>
  </si>
  <si>
    <t>1.4</t>
  </si>
  <si>
    <t xml:space="preserve">Finansiālā bilance </t>
  </si>
  <si>
    <t>Valsts speciālā budžeta naudas līdzekļu atlikumu izmaiņas palielinājums (-) vai samazinājums (+)</t>
  </si>
  <si>
    <t>04.01.00. Valsts pensiju speciālais budžets</t>
  </si>
  <si>
    <t xml:space="preserve"> </t>
  </si>
  <si>
    <t>Sociālās apdrošināšanas iemaksas - kopā</t>
  </si>
  <si>
    <t xml:space="preserve">   Citi valsts sociālās apdrošināšanas speciālā budžeta ieņēmumi </t>
  </si>
  <si>
    <t>Regresa prasības</t>
  </si>
  <si>
    <t>Iepriekšējos budžeta periodos valsts sociālās apdrošināšanas speciālā budžeta saņemto un iepriekšējos gados neizlietoto budžeta līdzekļu mo īpašiem mērķiem iezīmētiem ieņēmumiem atmaksa</t>
  </si>
  <si>
    <t>Pārējie iepriekš neklasificētie ieņāmumi</t>
  </si>
  <si>
    <t xml:space="preserve">Ieņēmumi no maksas pakalpojumiem un citi pašu ieņēmumi </t>
  </si>
  <si>
    <t xml:space="preserve">   Valsts speciālā budžeta savstarpējie transferti</t>
  </si>
  <si>
    <t xml:space="preserve">     Valsts sociālās apdrošināšanas speciālā budžeta transferti</t>
  </si>
  <si>
    <t xml:space="preserve">       No nodarbinātības speciālā budžeta valsts pensiju apdrošināšanai</t>
  </si>
  <si>
    <t xml:space="preserve">       No darba negadījumu speciālā budžeta  valsts pensiju apdrošināšanai</t>
  </si>
  <si>
    <t xml:space="preserve">       No invaliditātes, maternitātes un slimības speciālā budžeta valsts pensiju apdrošināšanai</t>
  </si>
  <si>
    <t>Uzturēšanas izdevumi*</t>
  </si>
  <si>
    <t> Valsts budžeta uzturēšanas izdevumu transferti</t>
  </si>
  <si>
    <t> Valsts budžeta uzturēšanas izdevumu transferti no valsts speciālā budžeta uz valsts speciālo budžetu</t>
  </si>
  <si>
    <t>04.02.00. Nodarbinātības speciālais budžets</t>
  </si>
  <si>
    <t>Brīvprātīgās sociālās apdrošināšanas iemaksas</t>
  </si>
</sst>
</file>

<file path=xl/styles.xml><?xml version="1.0" encoding="utf-8"?>
<styleSheet xmlns="http://schemas.openxmlformats.org/spreadsheetml/2006/main">
  <numFmts count="6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quot;.&quot;00\ &quot;Ls&quot;_-;\-* ###,0&quot;.&quot;00\ &quot;Ls&quot;_-;_-* &quot;-&quot;??\ &quot;Ls&quot;_-;_-@_-"/>
    <numFmt numFmtId="167" formatCode="_-* ###,0&quot;.&quot;00\ _L_s_-;\-* ###,0&quot;.&quot;00\ _L_s_-;_-* &quot;-&quot;??\ _L_s_-;_-@_-"/>
    <numFmt numFmtId="168" formatCode="0&quot;.&quot;0"/>
    <numFmt numFmtId="169" formatCode="#\ ##0"/>
    <numFmt numFmtId="170" formatCode="##,#0&quot;.&quot;0"/>
    <numFmt numFmtId="171" formatCode="00&quot;.&quot;000"/>
    <numFmt numFmtId="172" formatCode="#,##0.0"/>
    <numFmt numFmtId="173" formatCode="0.0"/>
    <numFmt numFmtId="174" formatCode="0&quot;.&quot;00"/>
    <numFmt numFmtId="175" formatCode="###,###,###"/>
    <numFmt numFmtId="176" formatCode="#,###"/>
    <numFmt numFmtId="177" formatCode="#,##0&quot;р.&quot;;\-#,##0&quot;р.&quot;"/>
    <numFmt numFmtId="178" formatCode="#,##0&quot;р.&quot;;[Red]\-#,##0&quot;р.&quot;"/>
    <numFmt numFmtId="179" formatCode="#,##0.00&quot;р.&quot;;\-#,##0.00&quot;р.&quot;"/>
    <numFmt numFmtId="180" formatCode="#,##0.00&quot;р.&quot;;[Red]\-#,##0.00&quot;р.&quot;"/>
    <numFmt numFmtId="181" formatCode="_-* #,##0&quot;р.&quot;_-;\-* #,##0&quot;р.&quot;_-;_-* &quot;-&quot;&quot;р.&quot;_-;_-@_-"/>
    <numFmt numFmtId="182" formatCode="_-* #,##0_р_._-;\-* #,##0_р_._-;_-* &quot;-&quot;_р_._-;_-@_-"/>
    <numFmt numFmtId="183" formatCode="_-* #,##0.00&quot;р.&quot;_-;\-* #,##0.00&quot;р.&quot;_-;_-* &quot;-&quot;??&quot;р.&quot;_-;_-@_-"/>
    <numFmt numFmtId="184" formatCode="_-* #,##0.00_р_._-;\-* #,##0.00_р_._-;_-* &quot;-&quot;??_р_._-;_-@_-"/>
    <numFmt numFmtId="185" formatCode="_-* #,##0.00\ _D_M_-;\-* #,##0.00\ _D_M_-;_-* &quot;-&quot;??\ _D_M_-;_-@_-"/>
    <numFmt numFmtId="186" formatCode="_-* #,##0\ _D_M_-;\-* #,##0\ _D_M_-;_-* &quot;-&quot;\ _D_M_-;_-@_-"/>
    <numFmt numFmtId="187" formatCode="_-* #,##0.00\ &quot;DM&quot;_-;\-* #,##0.00\ &quot;DM&quot;_-;_-* &quot;-&quot;??\ &quot;DM&quot;_-;_-@_-"/>
    <numFmt numFmtId="188" formatCode="_-* #,##0\ &quot;DM&quot;_-;\-* #,##0\ &quot;DM&quot;_-;_-* &quot;-&quot;\ &quot;DM&quot;_-;_-@_-"/>
    <numFmt numFmtId="189" formatCode="#,##0.00\ &quot;LVL&quot;"/>
    <numFmt numFmtId="190" formatCode="#,##0.0000000\ ;\-\ #,##0.0000000"/>
    <numFmt numFmtId="191" formatCode="#,##0.00\ ;\-\ #,##0.00"/>
    <numFmt numFmtId="192" formatCode="_(* #,##0.00_);_(* \(#,##0.00\);_(* &quot;-&quot;??_);_(@_)"/>
    <numFmt numFmtId="193" formatCode="_(* #,##0_);_(* \(#,##0\);_(* &quot;-&quot;_);_(@_)"/>
    <numFmt numFmtId="194" formatCode="_-* #,##0.00\ _L_s_-;\-* #,##0.00\ _L_s_-;_-* &quot;-&quot;??\ _L_s_-;_-@_-"/>
    <numFmt numFmtId="195" formatCode="_(&quot;$&quot;* #,##0.00_);_(&quot;$&quot;* \(#,##0.00\);_(&quot;$&quot;* &quot;-&quot;??_);_(@_)"/>
    <numFmt numFmtId="196" formatCode="_(&quot;$&quot;* #,##0_);_(&quot;$&quot;* \(#,##0\);_(&quot;$&quot;* &quot;-&quot;_);_(@_)"/>
    <numFmt numFmtId="197" formatCode="&quot;*&quot;"/>
    <numFmt numFmtId="198" formatCode="#,##0.00000000\ ;\-\ #,##0.00000000"/>
    <numFmt numFmtId="199" formatCode="#,##0.000000\ ;\-\ #,##0.000000"/>
    <numFmt numFmtId="200" formatCode="#,##0.00000\ ;\-\ #,##0.00000"/>
    <numFmt numFmtId="201" formatCode="#,##0.0000\ ;\-\ #,##0.0000"/>
    <numFmt numFmtId="202" formatCode="#,##0.000\ ;\-\ #,##0.000"/>
    <numFmt numFmtId="203" formatCode="0.000"/>
    <numFmt numFmtId="204" formatCode="_-* #,##0.00\ &quot;Ls&quot;_-;\-* #,##0.00\ &quot;Ls&quot;_-;_-* &quot;-&quot;??\ &quot;Ls&quot;_-;_-@_-"/>
    <numFmt numFmtId="205" formatCode="[$-426]dddd\,\ yyyy&quot;. gada &quot;d\.\ mmmm"/>
    <numFmt numFmtId="206" formatCode="#,##0.0000"/>
    <numFmt numFmtId="207" formatCode="#,##0.00\ &quot;LVL&quot;;\-\ #,##0.00\ &quot;LVL&quot;"/>
    <numFmt numFmtId="208" formatCode="&quot;Yes&quot;;&quot;Yes&quot;;&quot;No&quot;"/>
    <numFmt numFmtId="209" formatCode="&quot;True&quot;;&quot;True&quot;;&quot;False&quot;"/>
    <numFmt numFmtId="210" formatCode="&quot;On&quot;;&quot;On&quot;;&quot;Off&quot;"/>
    <numFmt numFmtId="211" formatCode="[$€-2]\ #,##0.00_);[Red]\([$€-2]\ #,##0.00\)"/>
    <numFmt numFmtId="212" formatCode="#,##0.00\ &quot;EUR&quot;"/>
    <numFmt numFmtId="213" formatCode="#,##0.00\ &quot;EUR&quot;;\-\ #,##0.00\ &quot;EUR&quot;"/>
    <numFmt numFmtId="214" formatCode="[$-FC19]d\ mmmm\ yyyy\ &quot;г.&quot;"/>
    <numFmt numFmtId="215" formatCode="#,##0.0\ ;\-\ #,##0.0"/>
    <numFmt numFmtId="216" formatCode="#,##0.0\ &quot;LVL&quot;;\-\ #,##0.0\ &quot;LVL&quot;"/>
    <numFmt numFmtId="217" formatCode="#,##0\ ;\-\ #,##0"/>
    <numFmt numFmtId="218" formatCode="#,##0.0\ &quot;/LVL&quot;;\-\ #,##0.0\ &quot;/LVL&quot;"/>
    <numFmt numFmtId="219" formatCode="&quot;*&quot;;&quot;*&quot;"/>
  </numFmts>
  <fonts count="61">
    <font>
      <sz val="10"/>
      <name val="Arial"/>
      <family val="0"/>
    </font>
    <font>
      <sz val="10"/>
      <name val="Helv"/>
      <family val="0"/>
    </font>
    <font>
      <u val="single"/>
      <sz val="10"/>
      <color indexed="36"/>
      <name val="Arial"/>
      <family val="0"/>
    </font>
    <font>
      <u val="single"/>
      <sz val="10"/>
      <color indexed="12"/>
      <name val="Arial"/>
      <family val="0"/>
    </font>
    <font>
      <sz val="12"/>
      <name val="Arial"/>
      <family val="0"/>
    </font>
    <font>
      <sz val="10"/>
      <name val="BaltHelvetica"/>
      <family val="0"/>
    </font>
    <font>
      <sz val="10"/>
      <color indexed="8"/>
      <name val="Arial"/>
      <family val="2"/>
    </font>
    <font>
      <sz val="10"/>
      <name val="BaltGaramond"/>
      <family val="2"/>
    </font>
    <font>
      <sz val="10"/>
      <name val="Times New Roman"/>
      <family val="1"/>
    </font>
    <font>
      <sz val="8"/>
      <name val="Times New Roman"/>
      <family val="1"/>
    </font>
    <font>
      <sz val="12"/>
      <name val="Times New Roman"/>
      <family val="1"/>
    </font>
    <font>
      <b/>
      <sz val="12"/>
      <name val="Times New Roman"/>
      <family val="1"/>
    </font>
    <font>
      <b/>
      <sz val="10"/>
      <name val="Times New Roman"/>
      <family val="1"/>
    </font>
    <font>
      <i/>
      <sz val="9"/>
      <name val="Times New Roman"/>
      <family val="1"/>
    </font>
    <font>
      <sz val="11"/>
      <name val="Times New Roman"/>
      <family val="1"/>
    </font>
    <font>
      <b/>
      <sz val="11"/>
      <name val="Times New Roman"/>
      <family val="1"/>
    </font>
    <font>
      <i/>
      <sz val="10"/>
      <name val="Times New Roman"/>
      <family val="1"/>
    </font>
    <font>
      <i/>
      <sz val="11"/>
      <name val="Times New Roman"/>
      <family val="1"/>
    </font>
    <font>
      <sz val="11"/>
      <name val="Arial"/>
      <family val="0"/>
    </font>
    <font>
      <sz val="9"/>
      <name val="Times New Roman"/>
      <family val="1"/>
    </font>
    <font>
      <sz val="10"/>
      <color indexed="10"/>
      <name val="Times New Roman"/>
      <family val="1"/>
    </font>
    <font>
      <sz val="10"/>
      <color indexed="10"/>
      <name val="Arial"/>
      <family val="2"/>
    </font>
    <font>
      <b/>
      <sz val="10"/>
      <name val="Arial"/>
      <family val="0"/>
    </font>
    <font>
      <b/>
      <sz val="10"/>
      <color indexed="8"/>
      <name val="Times New Roman"/>
      <family val="1"/>
    </font>
    <font>
      <b/>
      <sz val="9"/>
      <name val="Times New Roman"/>
      <family val="1"/>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BaltOptima"/>
      <family val="0"/>
    </font>
    <font>
      <b/>
      <sz val="11"/>
      <color indexed="63"/>
      <name val="Calibri"/>
      <family val="2"/>
    </font>
    <font>
      <b/>
      <sz val="18"/>
      <color indexed="62"/>
      <name val="Cambria"/>
      <family val="2"/>
    </font>
    <font>
      <sz val="11"/>
      <color indexed="10"/>
      <name val="Calibri"/>
      <family val="2"/>
    </font>
    <font>
      <sz val="10"/>
      <color indexed="8"/>
      <name val="Times New Roman"/>
      <family val="1"/>
    </font>
    <font>
      <b/>
      <i/>
      <sz val="10"/>
      <name val="Times New Roman"/>
      <family val="1"/>
    </font>
    <font>
      <i/>
      <sz val="10"/>
      <color indexed="8"/>
      <name val="Times New Roman"/>
      <family val="1"/>
    </font>
    <font>
      <vertAlign val="superscript"/>
      <sz val="10"/>
      <name val="Times New Roman"/>
      <family val="1"/>
    </font>
    <font>
      <b/>
      <sz val="9"/>
      <color indexed="10"/>
      <name val="Times New Roman"/>
      <family val="1"/>
    </font>
    <font>
      <b/>
      <sz val="10"/>
      <color indexed="10"/>
      <name val="Times New Roman"/>
      <family val="1"/>
    </font>
    <font>
      <sz val="10"/>
      <color indexed="12"/>
      <name val="Times New Roman"/>
      <family val="1"/>
    </font>
    <font>
      <sz val="10"/>
      <color indexed="53"/>
      <name val="Times New Roman"/>
      <family val="1"/>
    </font>
    <font>
      <vertAlign val="superscript"/>
      <sz val="9"/>
      <name val="Times New Roman"/>
      <family val="1"/>
    </font>
    <font>
      <sz val="10"/>
      <name val="Garamond"/>
      <family val="0"/>
    </font>
    <font>
      <sz val="10"/>
      <color indexed="48"/>
      <name val="Arial"/>
      <family val="0"/>
    </font>
    <font>
      <sz val="10"/>
      <name val="Times New Roman Baltic"/>
      <family val="1"/>
    </font>
    <font>
      <sz val="8.5"/>
      <name val="Times New Roman"/>
      <family val="1"/>
    </font>
    <font>
      <b/>
      <sz val="8.5"/>
      <name val="Times New Roman"/>
      <family val="1"/>
    </font>
    <font>
      <i/>
      <sz val="8.5"/>
      <name val="Times New Roman"/>
      <family val="1"/>
    </font>
    <font>
      <sz val="8"/>
      <name val="Arial"/>
      <family val="0"/>
    </font>
    <font>
      <b/>
      <i/>
      <sz val="9"/>
      <name val="Times New Roman"/>
      <family val="1"/>
    </font>
  </fonts>
  <fills count="40">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color indexed="63"/>
      </left>
      <right>
        <color indexed="63"/>
      </right>
      <top style="thin">
        <color indexed="48"/>
      </top>
      <bottom style="double">
        <color indexed="48"/>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thin"/>
      <right style="hair"/>
      <top style="hair"/>
      <bottom style="hair"/>
    </border>
    <border>
      <left>
        <color indexed="63"/>
      </left>
      <right>
        <color indexed="63"/>
      </right>
      <top style="hair"/>
      <bottom>
        <color indexed="63"/>
      </bottom>
    </border>
    <border>
      <left>
        <color indexed="63"/>
      </left>
      <right style="hair"/>
      <top>
        <color indexed="63"/>
      </top>
      <bottom style="hair"/>
    </border>
    <border>
      <left style="thin"/>
      <right style="thin"/>
      <top style="thin"/>
      <bottom style="thin"/>
    </border>
    <border>
      <left style="hair"/>
      <right style="hair"/>
      <top style="thin"/>
      <bottom style="thin"/>
    </border>
    <border>
      <left style="hair"/>
      <right style="thin"/>
      <top style="thin"/>
      <bottom style="thin"/>
    </border>
    <border>
      <left style="hair"/>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hair"/>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0"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6" fillId="24" borderId="0" applyNumberFormat="0" applyBorder="0" applyAlignment="0" applyProtection="0"/>
    <xf numFmtId="0" fontId="26" fillId="9" borderId="0" applyNumberFormat="0" applyBorder="0" applyAlignment="0" applyProtection="0"/>
    <xf numFmtId="0" fontId="26" fillId="25"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7" fillId="19"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8" fillId="19" borderId="0" applyNumberFormat="0" applyBorder="0" applyAlignment="0" applyProtection="0"/>
    <xf numFmtId="0" fontId="29" fillId="33" borderId="1" applyNumberFormat="0" applyAlignment="0" applyProtection="0"/>
    <xf numFmtId="0" fontId="30" fillId="20"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7"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53" fillId="0" borderId="0">
      <alignment/>
      <protection/>
    </xf>
    <xf numFmtId="0" fontId="0" fillId="0" borderId="0">
      <alignment/>
      <protection/>
    </xf>
    <xf numFmtId="0" fontId="4" fillId="0" borderId="0">
      <alignment/>
      <protection/>
    </xf>
    <xf numFmtId="0" fontId="0" fillId="0" borderId="0">
      <alignment/>
      <protection/>
    </xf>
    <xf numFmtId="0" fontId="0" fillId="30" borderId="7" applyNumberFormat="0" applyFont="0" applyAlignment="0" applyProtection="0"/>
    <xf numFmtId="0" fontId="41" fillId="33" borderId="8" applyNumberFormat="0" applyAlignment="0" applyProtection="0"/>
    <xf numFmtId="0" fontId="5"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6" fillId="38" borderId="9" applyNumberFormat="0" applyProtection="0">
      <alignment horizontal="right" vertical="center"/>
    </xf>
    <xf numFmtId="4" fontId="44" fillId="0" borderId="0" applyNumberFormat="0" applyProtection="0">
      <alignment horizontal="right"/>
    </xf>
    <xf numFmtId="0" fontId="0" fillId="0" borderId="0">
      <alignment/>
      <protection/>
    </xf>
    <xf numFmtId="4" fontId="6" fillId="2" borderId="9" applyNumberFormat="0" applyProtection="0">
      <alignment horizontal="left" vertical="center" indent="1"/>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1" fillId="0" borderId="0">
      <alignment/>
      <protection/>
    </xf>
    <xf numFmtId="0" fontId="42" fillId="0" borderId="0" applyNumberFormat="0" applyFill="0" applyBorder="0" applyAlignment="0" applyProtection="0"/>
    <xf numFmtId="0" fontId="31" fillId="0" borderId="10" applyNumberFormat="0" applyFill="0" applyAlignment="0" applyProtection="0"/>
    <xf numFmtId="168" fontId="7" fillId="10" borderId="0" applyBorder="0" applyProtection="0">
      <alignment/>
    </xf>
    <xf numFmtId="0" fontId="43" fillId="0" borderId="0" applyNumberFormat="0" applyFill="0" applyBorder="0" applyAlignment="0" applyProtection="0"/>
  </cellStyleXfs>
  <cellXfs count="1108">
    <xf numFmtId="0" fontId="0" fillId="0" borderId="0" xfId="0" applyAlignment="1">
      <alignment/>
    </xf>
    <xf numFmtId="0" fontId="8" fillId="0" borderId="0" xfId="0" applyNumberFormat="1" applyFont="1" applyAlignment="1">
      <alignment/>
    </xf>
    <xf numFmtId="0" fontId="10" fillId="0" borderId="0" xfId="0" applyFont="1" applyBorder="1" applyAlignment="1">
      <alignment/>
    </xf>
    <xf numFmtId="0" fontId="10" fillId="0" borderId="0" xfId="0" applyFont="1" applyAlignment="1">
      <alignment/>
    </xf>
    <xf numFmtId="0" fontId="8" fillId="0" borderId="0" xfId="125" applyFont="1" applyAlignment="1">
      <alignment horizontal="center"/>
      <protection/>
    </xf>
    <xf numFmtId="0" fontId="0" fillId="0" borderId="0" xfId="125" applyFont="1">
      <alignment/>
      <protection/>
    </xf>
    <xf numFmtId="0" fontId="8" fillId="0" borderId="0" xfId="125" applyFont="1" applyAlignment="1">
      <alignment horizontal="centerContinuous"/>
      <protection/>
    </xf>
    <xf numFmtId="0" fontId="8" fillId="0" borderId="0" xfId="125" applyFont="1" applyAlignment="1">
      <alignment horizontal="right"/>
      <protection/>
    </xf>
    <xf numFmtId="0" fontId="8" fillId="0" borderId="0" xfId="125" applyFont="1">
      <alignment/>
      <protection/>
    </xf>
    <xf numFmtId="0" fontId="8" fillId="0" borderId="0" xfId="0" applyFont="1" applyAlignment="1">
      <alignment/>
    </xf>
    <xf numFmtId="0" fontId="8" fillId="0" borderId="0" xfId="125" applyFont="1" applyAlignment="1">
      <alignment horizontal="left"/>
      <protection/>
    </xf>
    <xf numFmtId="0" fontId="8" fillId="0" borderId="0" xfId="0" applyFont="1" applyAlignment="1">
      <alignment/>
    </xf>
    <xf numFmtId="0" fontId="8" fillId="0" borderId="0" xfId="0" applyFont="1" applyAlignment="1">
      <alignment horizontal="right"/>
    </xf>
    <xf numFmtId="0" fontId="8" fillId="0" borderId="0" xfId="0" applyFont="1" applyAlignment="1">
      <alignment wrapText="1"/>
    </xf>
    <xf numFmtId="3" fontId="8" fillId="0" borderId="11" xfId="0" applyNumberFormat="1" applyFont="1" applyBorder="1" applyAlignment="1">
      <alignment horizontal="center" vertical="center"/>
    </xf>
    <xf numFmtId="3" fontId="8" fillId="0" borderId="11" xfId="0" applyNumberFormat="1" applyFont="1" applyBorder="1" applyAlignment="1">
      <alignment horizontal="center" vertical="center" wrapText="1"/>
    </xf>
    <xf numFmtId="3" fontId="8" fillId="0" borderId="0" xfId="0" applyNumberFormat="1" applyFont="1" applyAlignment="1">
      <alignment/>
    </xf>
    <xf numFmtId="3" fontId="14" fillId="0" borderId="11" xfId="0" applyNumberFormat="1" applyFont="1" applyBorder="1" applyAlignment="1">
      <alignment/>
    </xf>
    <xf numFmtId="3" fontId="15" fillId="0" borderId="11" xfId="0" applyNumberFormat="1" applyFont="1" applyBorder="1" applyAlignment="1">
      <alignment/>
    </xf>
    <xf numFmtId="3" fontId="17" fillId="0" borderId="11" xfId="0" applyNumberFormat="1" applyFont="1" applyBorder="1" applyAlignment="1">
      <alignment horizontal="right" wrapText="1"/>
    </xf>
    <xf numFmtId="3" fontId="17" fillId="0" borderId="11" xfId="0" applyNumberFormat="1" applyFont="1" applyBorder="1" applyAlignment="1">
      <alignment horizontal="center"/>
    </xf>
    <xf numFmtId="3" fontId="17" fillId="0" borderId="11" xfId="0" applyNumberFormat="1" applyFont="1" applyBorder="1" applyAlignment="1">
      <alignment/>
    </xf>
    <xf numFmtId="3" fontId="15" fillId="0" borderId="11" xfId="0" applyNumberFormat="1" applyFont="1" applyBorder="1" applyAlignment="1">
      <alignment wrapText="1"/>
    </xf>
    <xf numFmtId="3" fontId="15" fillId="0" borderId="11" xfId="0" applyNumberFormat="1" applyFont="1" applyBorder="1" applyAlignment="1">
      <alignment horizontal="right"/>
    </xf>
    <xf numFmtId="3" fontId="8" fillId="0" borderId="0" xfId="0" applyNumberFormat="1" applyFont="1" applyAlignment="1">
      <alignment/>
    </xf>
    <xf numFmtId="3" fontId="17" fillId="0" borderId="11" xfId="0" applyNumberFormat="1" applyFont="1" applyBorder="1" applyAlignment="1">
      <alignment horizontal="right"/>
    </xf>
    <xf numFmtId="169" fontId="15" fillId="0" borderId="11" xfId="0" applyNumberFormat="1" applyFont="1" applyBorder="1" applyAlignment="1">
      <alignment wrapText="1"/>
    </xf>
    <xf numFmtId="169" fontId="15" fillId="0" borderId="11" xfId="0" applyNumberFormat="1" applyFont="1" applyBorder="1" applyAlignment="1">
      <alignment/>
    </xf>
    <xf numFmtId="169" fontId="17" fillId="0" borderId="11" xfId="0" applyNumberFormat="1" applyFont="1" applyBorder="1" applyAlignment="1">
      <alignment horizontal="right" wrapText="1"/>
    </xf>
    <xf numFmtId="3" fontId="12" fillId="0" borderId="11" xfId="0" applyNumberFormat="1" applyFont="1" applyBorder="1" applyAlignment="1">
      <alignment/>
    </xf>
    <xf numFmtId="3" fontId="8" fillId="0" borderId="11" xfId="0" applyNumberFormat="1" applyFont="1" applyBorder="1" applyAlignment="1">
      <alignment/>
    </xf>
    <xf numFmtId="0" fontId="0" fillId="0" borderId="0" xfId="0" applyFont="1" applyAlignment="1">
      <alignment/>
    </xf>
    <xf numFmtId="0" fontId="8" fillId="0" borderId="0" xfId="0" applyFont="1" applyBorder="1" applyAlignment="1">
      <alignment/>
    </xf>
    <xf numFmtId="0" fontId="8" fillId="0" borderId="0" xfId="0" applyFont="1" applyBorder="1" applyAlignment="1">
      <alignment wrapText="1"/>
    </xf>
    <xf numFmtId="3" fontId="8" fillId="0" borderId="0" xfId="0" applyNumberFormat="1" applyFont="1" applyFill="1" applyBorder="1" applyAlignment="1">
      <alignment/>
    </xf>
    <xf numFmtId="168" fontId="16" fillId="0" borderId="0" xfId="130" applyNumberFormat="1" applyFont="1" applyFill="1" applyBorder="1" applyAlignment="1">
      <alignment horizontal="right"/>
    </xf>
    <xf numFmtId="0" fontId="4" fillId="0" borderId="0" xfId="0" applyFont="1" applyAlignment="1">
      <alignment/>
    </xf>
    <xf numFmtId="0" fontId="14" fillId="0" borderId="0" xfId="0" applyFont="1" applyAlignment="1">
      <alignment horizontal="left"/>
    </xf>
    <xf numFmtId="0" fontId="14" fillId="0" borderId="0" xfId="0" applyFont="1" applyAlignment="1">
      <alignment/>
    </xf>
    <xf numFmtId="0" fontId="14" fillId="0" borderId="0" xfId="0" applyFont="1" applyFill="1" applyAlignment="1">
      <alignment/>
    </xf>
    <xf numFmtId="3" fontId="14" fillId="0" borderId="0" xfId="0" applyNumberFormat="1" applyFont="1" applyFill="1" applyAlignment="1">
      <alignment horizontal="center"/>
    </xf>
    <xf numFmtId="3" fontId="14" fillId="0" borderId="0" xfId="0" applyNumberFormat="1" applyFont="1" applyAlignment="1">
      <alignment horizontal="right"/>
    </xf>
    <xf numFmtId="0" fontId="8" fillId="0" borderId="0" xfId="0" applyFont="1" applyFill="1" applyAlignment="1">
      <alignment horizontal="left"/>
    </xf>
    <xf numFmtId="0" fontId="8" fillId="0" borderId="0" xfId="0" applyFont="1" applyAlignment="1">
      <alignment horizontal="right" wrapText="1"/>
    </xf>
    <xf numFmtId="0" fontId="14" fillId="0" borderId="0" xfId="125" applyFont="1" applyAlignment="1">
      <alignment horizontal="left"/>
      <protection/>
    </xf>
    <xf numFmtId="0" fontId="8" fillId="0" borderId="0" xfId="125" applyFont="1" applyFill="1" applyAlignment="1">
      <alignment horizontal="left"/>
      <protection/>
    </xf>
    <xf numFmtId="0" fontId="18" fillId="0" borderId="0" xfId="0" applyFont="1" applyAlignment="1">
      <alignment/>
    </xf>
    <xf numFmtId="0" fontId="14" fillId="0" borderId="0" xfId="121" applyFont="1" applyBorder="1" applyAlignment="1">
      <alignment horizontal="left"/>
      <protection/>
    </xf>
    <xf numFmtId="0" fontId="14" fillId="0" borderId="0" xfId="121" applyFont="1" applyAlignment="1">
      <alignment horizontal="left"/>
      <protection/>
    </xf>
    <xf numFmtId="3" fontId="14" fillId="0" borderId="0" xfId="121" applyNumberFormat="1" applyFont="1" applyBorder="1" applyAlignment="1">
      <alignment horizontal="left"/>
      <protection/>
    </xf>
    <xf numFmtId="3" fontId="8" fillId="0" borderId="0" xfId="0" applyNumberFormat="1" applyFont="1" applyAlignment="1">
      <alignment horizontal="center"/>
    </xf>
    <xf numFmtId="3" fontId="8" fillId="0" borderId="0" xfId="0" applyNumberFormat="1" applyFont="1" applyAlignment="1">
      <alignment/>
    </xf>
    <xf numFmtId="3" fontId="10" fillId="0" borderId="0" xfId="0" applyNumberFormat="1" applyFont="1" applyAlignment="1">
      <alignment/>
    </xf>
    <xf numFmtId="0" fontId="8" fillId="0" borderId="0" xfId="125" applyFont="1" applyBorder="1">
      <alignment/>
      <protection/>
    </xf>
    <xf numFmtId="0" fontId="0" fillId="0" borderId="0" xfId="125" applyFont="1" applyBorder="1">
      <alignment/>
      <protection/>
    </xf>
    <xf numFmtId="0" fontId="19" fillId="0" borderId="0" xfId="0" applyFont="1" applyAlignment="1">
      <alignment horizontal="right"/>
    </xf>
    <xf numFmtId="0" fontId="8" fillId="0" borderId="0" xfId="0" applyFont="1" applyAlignment="1">
      <alignment/>
    </xf>
    <xf numFmtId="0" fontId="8" fillId="0" borderId="0" xfId="0" applyFont="1" applyAlignment="1">
      <alignment horizontal="right"/>
    </xf>
    <xf numFmtId="0" fontId="8" fillId="0" borderId="11" xfId="0" applyFont="1" applyBorder="1" applyAlignment="1">
      <alignment/>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xf>
    <xf numFmtId="0" fontId="8" fillId="0" borderId="11" xfId="0" applyFont="1" applyBorder="1" applyAlignment="1">
      <alignment horizontal="center"/>
    </xf>
    <xf numFmtId="0" fontId="12" fillId="0" borderId="11" xfId="0" applyFont="1" applyBorder="1" applyAlignment="1">
      <alignment horizontal="center" wrapText="1"/>
    </xf>
    <xf numFmtId="3" fontId="12" fillId="0" borderId="11" xfId="0" applyNumberFormat="1" applyFont="1" applyBorder="1" applyAlignment="1">
      <alignment wrapText="1"/>
    </xf>
    <xf numFmtId="3" fontId="12" fillId="0" borderId="11" xfId="0" applyNumberFormat="1" applyFont="1" applyBorder="1" applyAlignment="1">
      <alignment/>
    </xf>
    <xf numFmtId="172" fontId="12" fillId="0" borderId="11" xfId="0" applyNumberFormat="1" applyFont="1" applyBorder="1" applyAlignment="1">
      <alignment/>
    </xf>
    <xf numFmtId="3" fontId="0" fillId="0" borderId="0" xfId="0" applyNumberFormat="1" applyFont="1" applyAlignment="1">
      <alignment/>
    </xf>
    <xf numFmtId="0" fontId="12" fillId="0" borderId="11" xfId="0" applyFont="1" applyBorder="1" applyAlignment="1">
      <alignment horizontal="left"/>
    </xf>
    <xf numFmtId="3" fontId="8" fillId="0" borderId="11" xfId="0" applyNumberFormat="1" applyFont="1" applyBorder="1" applyAlignment="1">
      <alignment wrapText="1"/>
    </xf>
    <xf numFmtId="3" fontId="8" fillId="0" borderId="11" xfId="0" applyNumberFormat="1" applyFont="1" applyBorder="1" applyAlignment="1">
      <alignment/>
    </xf>
    <xf numFmtId="172" fontId="8" fillId="0" borderId="11" xfId="0" applyNumberFormat="1" applyFont="1" applyBorder="1" applyAlignment="1">
      <alignment/>
    </xf>
    <xf numFmtId="0" fontId="8" fillId="0" borderId="11" xfId="0" applyFont="1" applyBorder="1" applyAlignment="1">
      <alignment horizontal="left"/>
    </xf>
    <xf numFmtId="3" fontId="8" fillId="0" borderId="11" xfId="0" applyNumberFormat="1" applyFont="1" applyBorder="1" applyAlignment="1">
      <alignment wrapText="1"/>
    </xf>
    <xf numFmtId="3" fontId="8" fillId="0" borderId="11" xfId="0" applyNumberFormat="1" applyFont="1" applyBorder="1" applyAlignment="1">
      <alignment horizontal="center"/>
    </xf>
    <xf numFmtId="3" fontId="8" fillId="0" borderId="11" xfId="0" applyNumberFormat="1" applyFont="1" applyBorder="1" applyAlignment="1">
      <alignment horizontal="right"/>
    </xf>
    <xf numFmtId="0" fontId="20" fillId="0" borderId="11" xfId="0" applyFont="1" applyBorder="1" applyAlignment="1">
      <alignment horizontal="left"/>
    </xf>
    <xf numFmtId="0" fontId="12" fillId="0" borderId="11" xfId="0" applyFont="1" applyBorder="1" applyAlignment="1">
      <alignment horizontal="left" wrapText="1"/>
    </xf>
    <xf numFmtId="0" fontId="12" fillId="0" borderId="11" xfId="0" applyFont="1" applyBorder="1" applyAlignment="1">
      <alignment/>
    </xf>
    <xf numFmtId="0" fontId="8" fillId="0" borderId="11" xfId="0" applyFont="1" applyBorder="1" applyAlignment="1">
      <alignment horizontal="left" wrapText="1"/>
    </xf>
    <xf numFmtId="3" fontId="21" fillId="0" borderId="0" xfId="0" applyNumberFormat="1" applyFont="1" applyAlignment="1">
      <alignment/>
    </xf>
    <xf numFmtId="0" fontId="16" fillId="0" borderId="11" xfId="0" applyFont="1" applyBorder="1" applyAlignment="1">
      <alignment horizontal="left" wrapText="1"/>
    </xf>
    <xf numFmtId="3" fontId="16" fillId="0" borderId="11" xfId="0" applyNumberFormat="1" applyFont="1" applyBorder="1" applyAlignment="1">
      <alignment horizontal="center" wrapText="1"/>
    </xf>
    <xf numFmtId="3" fontId="16" fillId="0" borderId="11" xfId="0" applyNumberFormat="1" applyFont="1" applyBorder="1" applyAlignment="1">
      <alignment/>
    </xf>
    <xf numFmtId="172" fontId="16" fillId="0" borderId="11" xfId="0" applyNumberFormat="1" applyFont="1" applyBorder="1" applyAlignment="1">
      <alignment/>
    </xf>
    <xf numFmtId="172" fontId="12" fillId="0" borderId="11" xfId="0" applyNumberFormat="1" applyFont="1" applyBorder="1" applyAlignment="1">
      <alignment/>
    </xf>
    <xf numFmtId="3" fontId="12" fillId="0" borderId="11" xfId="0" applyNumberFormat="1" applyFont="1" applyBorder="1" applyAlignment="1">
      <alignment horizontal="center"/>
    </xf>
    <xf numFmtId="3" fontId="21" fillId="0" borderId="0" xfId="0" applyNumberFormat="1" applyFont="1" applyFill="1" applyAlignment="1">
      <alignment/>
    </xf>
    <xf numFmtId="172" fontId="8" fillId="0" borderId="11" xfId="0" applyNumberFormat="1" applyFont="1" applyBorder="1" applyAlignment="1">
      <alignment horizontal="center"/>
    </xf>
    <xf numFmtId="0" fontId="12" fillId="0" borderId="11" xfId="0" applyFont="1" applyBorder="1" applyAlignment="1">
      <alignment horizontal="left" vertical="top" wrapText="1"/>
    </xf>
    <xf numFmtId="0" fontId="0" fillId="0" borderId="0" xfId="0" applyFont="1" applyFill="1" applyAlignment="1">
      <alignment/>
    </xf>
    <xf numFmtId="3" fontId="0" fillId="0" borderId="0" xfId="0" applyNumberFormat="1" applyFont="1" applyFill="1" applyAlignment="1">
      <alignment/>
    </xf>
    <xf numFmtId="0" fontId="12" fillId="0" borderId="11" xfId="0" applyFont="1" applyBorder="1" applyAlignment="1">
      <alignment vertical="top"/>
    </xf>
    <xf numFmtId="0" fontId="12" fillId="0" borderId="11" xfId="0" applyFont="1" applyBorder="1" applyAlignment="1">
      <alignment wrapText="1"/>
    </xf>
    <xf numFmtId="173" fontId="16" fillId="0" borderId="0" xfId="130" applyNumberFormat="1"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8" fillId="0" borderId="0" xfId="0" applyFont="1" applyFill="1" applyAlignment="1">
      <alignment horizontal="right"/>
    </xf>
    <xf numFmtId="0" fontId="8" fillId="0" borderId="0" xfId="0" applyFont="1" applyFill="1" applyAlignment="1">
      <alignment horizontal="center"/>
    </xf>
    <xf numFmtId="0" fontId="8" fillId="0" borderId="0" xfId="0" applyFont="1" applyFill="1" applyBorder="1" applyAlignment="1">
      <alignment/>
    </xf>
    <xf numFmtId="0" fontId="19" fillId="0" borderId="0" xfId="125" applyFont="1" applyFill="1" applyAlignment="1">
      <alignment horizontal="left"/>
      <protection/>
    </xf>
    <xf numFmtId="0" fontId="8" fillId="0" borderId="0" xfId="125" applyFont="1" applyBorder="1" applyAlignment="1">
      <alignment horizontal="left"/>
      <protection/>
    </xf>
    <xf numFmtId="0" fontId="8" fillId="0" borderId="0" xfId="121" applyFont="1" applyBorder="1" applyAlignment="1">
      <alignment horizontal="left"/>
      <protection/>
    </xf>
    <xf numFmtId="0" fontId="8" fillId="0" borderId="0" xfId="121" applyFont="1" applyAlignment="1">
      <alignment horizontal="left"/>
      <protection/>
    </xf>
    <xf numFmtId="3" fontId="8" fillId="0" borderId="0" xfId="121" applyNumberFormat="1" applyFont="1" applyBorder="1" applyAlignment="1">
      <alignment horizontal="left"/>
      <protection/>
    </xf>
    <xf numFmtId="0" fontId="19" fillId="0" borderId="0" xfId="0" applyFont="1" applyAlignment="1">
      <alignment wrapText="1"/>
    </xf>
    <xf numFmtId="0" fontId="0" fillId="0" borderId="0" xfId="0" applyFill="1" applyBorder="1" applyAlignment="1">
      <alignment/>
    </xf>
    <xf numFmtId="0" fontId="0" fillId="0" borderId="0" xfId="0" applyFill="1" applyAlignment="1">
      <alignment/>
    </xf>
    <xf numFmtId="0" fontId="8" fillId="0" borderId="0" xfId="125" applyFont="1" applyFill="1" applyBorder="1">
      <alignment/>
      <protection/>
    </xf>
    <xf numFmtId="0" fontId="10" fillId="0" borderId="0" xfId="0" applyFont="1" applyFill="1" applyBorder="1" applyAlignment="1">
      <alignment/>
    </xf>
    <xf numFmtId="0" fontId="10" fillId="0" borderId="0" xfId="0" applyFont="1" applyFill="1" applyAlignment="1">
      <alignment/>
    </xf>
    <xf numFmtId="0" fontId="8" fillId="0" borderId="0" xfId="125" applyFont="1" applyFill="1" applyBorder="1" applyAlignment="1">
      <alignment horizontal="center"/>
      <protection/>
    </xf>
    <xf numFmtId="0" fontId="8" fillId="0" borderId="0" xfId="125" applyFont="1" applyFill="1" applyAlignment="1">
      <alignment horizontal="center"/>
      <protection/>
    </xf>
    <xf numFmtId="0" fontId="0" fillId="0" borderId="0" xfId="125" applyFont="1" applyFill="1" applyBorder="1">
      <alignment/>
      <protection/>
    </xf>
    <xf numFmtId="0" fontId="0" fillId="0" borderId="0" xfId="125" applyFont="1" applyFill="1">
      <alignment/>
      <protection/>
    </xf>
    <xf numFmtId="0" fontId="8" fillId="0" borderId="0" xfId="0" applyFont="1" applyFill="1" applyBorder="1" applyAlignment="1">
      <alignment/>
    </xf>
    <xf numFmtId="0" fontId="8" fillId="0" borderId="0" xfId="125" applyFont="1" applyFill="1" applyBorder="1" applyAlignment="1">
      <alignment horizontal="left"/>
      <protection/>
    </xf>
    <xf numFmtId="0" fontId="8" fillId="0" borderId="0" xfId="125" applyFont="1" applyFill="1" applyBorder="1" applyAlignment="1">
      <alignment horizontal="centerContinuous"/>
      <protection/>
    </xf>
    <xf numFmtId="0" fontId="8" fillId="0" borderId="0" xfId="125" applyFont="1" applyFill="1" applyAlignment="1">
      <alignment horizontal="right"/>
      <protection/>
    </xf>
    <xf numFmtId="0" fontId="8" fillId="0" borderId="0" xfId="125" applyFont="1" applyFill="1" applyAlignment="1">
      <alignment horizontal="centerContinuous"/>
      <protection/>
    </xf>
    <xf numFmtId="0" fontId="8" fillId="0" borderId="0" xfId="125" applyFont="1" applyFill="1">
      <alignment/>
      <protection/>
    </xf>
    <xf numFmtId="0" fontId="19" fillId="0" borderId="0" xfId="0" applyFont="1" applyFill="1" applyBorder="1" applyAlignment="1">
      <alignment horizontal="right"/>
    </xf>
    <xf numFmtId="0" fontId="8" fillId="0" borderId="0" xfId="0" applyFont="1" applyFill="1" applyBorder="1" applyAlignment="1">
      <alignment/>
    </xf>
    <xf numFmtId="0" fontId="9" fillId="0" borderId="0" xfId="0" applyFont="1" applyFill="1" applyBorder="1" applyAlignment="1">
      <alignment horizontal="right"/>
    </xf>
    <xf numFmtId="0" fontId="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xf>
    <xf numFmtId="0" fontId="12" fillId="0" borderId="12" xfId="0" applyFont="1" applyFill="1" applyBorder="1" applyAlignment="1">
      <alignment horizontal="center" wrapText="1"/>
    </xf>
    <xf numFmtId="0" fontId="12" fillId="0" borderId="12" xfId="0" applyFont="1" applyFill="1" applyBorder="1" applyAlignment="1">
      <alignment wrapText="1"/>
    </xf>
    <xf numFmtId="3" fontId="12" fillId="0" borderId="12" xfId="0" applyNumberFormat="1" applyFont="1" applyFill="1" applyBorder="1" applyAlignment="1">
      <alignment/>
    </xf>
    <xf numFmtId="172" fontId="12" fillId="0" borderId="12" xfId="0" applyNumberFormat="1" applyFont="1" applyFill="1" applyBorder="1" applyAlignment="1">
      <alignment/>
    </xf>
    <xf numFmtId="0" fontId="12" fillId="0" borderId="11" xfId="0" applyFont="1" applyFill="1" applyBorder="1" applyAlignment="1">
      <alignment horizontal="left"/>
    </xf>
    <xf numFmtId="0" fontId="12" fillId="0" borderId="11" xfId="0" applyFont="1" applyFill="1" applyBorder="1" applyAlignment="1">
      <alignment/>
    </xf>
    <xf numFmtId="3" fontId="12" fillId="0" borderId="11" xfId="0" applyNumberFormat="1" applyFont="1" applyFill="1" applyBorder="1" applyAlignment="1">
      <alignment/>
    </xf>
    <xf numFmtId="172" fontId="12" fillId="0" borderId="11" xfId="0" applyNumberFormat="1" applyFont="1" applyFill="1" applyBorder="1" applyAlignment="1">
      <alignment/>
    </xf>
    <xf numFmtId="0" fontId="12" fillId="0" borderId="11" xfId="0" applyFont="1" applyFill="1" applyBorder="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xf>
    <xf numFmtId="3" fontId="8" fillId="0" borderId="11" xfId="0" applyNumberFormat="1" applyFont="1" applyFill="1" applyBorder="1" applyAlignment="1">
      <alignment/>
    </xf>
    <xf numFmtId="172" fontId="8" fillId="0" borderId="11" xfId="0" applyNumberFormat="1" applyFont="1" applyFill="1" applyBorder="1" applyAlignment="1">
      <alignment/>
    </xf>
    <xf numFmtId="3" fontId="8" fillId="0" borderId="11" xfId="0" applyNumberFormat="1" applyFont="1" applyFill="1" applyBorder="1" applyAlignment="1">
      <alignment/>
    </xf>
    <xf numFmtId="0" fontId="8" fillId="0" borderId="11" xfId="0" applyFont="1" applyFill="1" applyBorder="1" applyAlignment="1">
      <alignment horizontal="center" wrapText="1"/>
    </xf>
    <xf numFmtId="0" fontId="8" fillId="0" borderId="11" xfId="0" applyFont="1" applyFill="1" applyBorder="1" applyAlignment="1">
      <alignment horizontal="left"/>
    </xf>
    <xf numFmtId="0" fontId="8" fillId="0" borderId="11" xfId="0" applyFont="1" applyFill="1" applyBorder="1" applyAlignment="1">
      <alignment/>
    </xf>
    <xf numFmtId="0" fontId="12" fillId="0" borderId="11" xfId="0" applyFont="1" applyFill="1" applyBorder="1" applyAlignment="1">
      <alignment/>
    </xf>
    <xf numFmtId="3" fontId="12" fillId="0" borderId="11" xfId="0" applyNumberFormat="1" applyFont="1" applyFill="1" applyBorder="1" applyAlignment="1">
      <alignment/>
    </xf>
    <xf numFmtId="172" fontId="12" fillId="0" borderId="11" xfId="0" applyNumberFormat="1" applyFont="1" applyFill="1" applyBorder="1" applyAlignment="1">
      <alignment/>
    </xf>
    <xf numFmtId="3" fontId="12" fillId="0" borderId="11" xfId="0" applyNumberFormat="1" applyFont="1" applyFill="1" applyBorder="1" applyAlignment="1">
      <alignment/>
    </xf>
    <xf numFmtId="3" fontId="12" fillId="0" borderId="11" xfId="0" applyNumberFormat="1" applyFont="1" applyFill="1" applyBorder="1" applyAlignment="1">
      <alignment horizontal="right"/>
    </xf>
    <xf numFmtId="172" fontId="12" fillId="0" borderId="11" xfId="0" applyNumberFormat="1" applyFont="1" applyFill="1" applyBorder="1" applyAlignment="1">
      <alignment horizontal="right"/>
    </xf>
    <xf numFmtId="3" fontId="8" fillId="0" borderId="11" xfId="0" applyNumberFormat="1" applyFont="1" applyFill="1" applyBorder="1" applyAlignment="1">
      <alignment horizontal="right"/>
    </xf>
    <xf numFmtId="170" fontId="8" fillId="0" borderId="11" xfId="0" applyNumberFormat="1" applyFont="1" applyFill="1" applyBorder="1" applyAlignment="1">
      <alignment horizontal="right"/>
    </xf>
    <xf numFmtId="0" fontId="22" fillId="0" borderId="0" xfId="0" applyFont="1" applyFill="1" applyAlignment="1">
      <alignment/>
    </xf>
    <xf numFmtId="172" fontId="8" fillId="0" borderId="11" xfId="0" applyNumberFormat="1" applyFont="1" applyFill="1" applyBorder="1" applyAlignment="1">
      <alignment horizontal="right"/>
    </xf>
    <xf numFmtId="0" fontId="8" fillId="0" borderId="11" xfId="0" applyFont="1" applyFill="1" applyBorder="1" applyAlignment="1">
      <alignment wrapText="1"/>
    </xf>
    <xf numFmtId="0" fontId="19" fillId="0" borderId="11" xfId="0" applyFont="1" applyFill="1" applyBorder="1" applyAlignment="1">
      <alignment wrapText="1"/>
    </xf>
    <xf numFmtId="0" fontId="16" fillId="0" borderId="11" xfId="0" applyFont="1" applyFill="1" applyBorder="1" applyAlignment="1">
      <alignment horizontal="center" wrapText="1"/>
    </xf>
    <xf numFmtId="0" fontId="13" fillId="0" borderId="11" xfId="0" applyFont="1" applyFill="1" applyBorder="1" applyAlignment="1">
      <alignment wrapText="1"/>
    </xf>
    <xf numFmtId="3" fontId="16" fillId="0" borderId="11" xfId="0" applyNumberFormat="1" applyFont="1" applyFill="1" applyBorder="1" applyAlignment="1">
      <alignment horizontal="right"/>
    </xf>
    <xf numFmtId="3" fontId="16" fillId="0" borderId="11" xfId="0" applyNumberFormat="1" applyFont="1" applyFill="1" applyBorder="1" applyAlignment="1">
      <alignment/>
    </xf>
    <xf numFmtId="172" fontId="16" fillId="0" borderId="11" xfId="0" applyNumberFormat="1" applyFont="1" applyFill="1" applyBorder="1" applyAlignment="1">
      <alignment horizontal="right"/>
    </xf>
    <xf numFmtId="3" fontId="16" fillId="0" borderId="11" xfId="0" applyNumberFormat="1" applyFont="1" applyFill="1" applyBorder="1" applyAlignment="1">
      <alignment/>
    </xf>
    <xf numFmtId="3" fontId="12" fillId="0" borderId="11" xfId="0" applyNumberFormat="1" applyFont="1" applyFill="1" applyBorder="1" applyAlignment="1">
      <alignment horizontal="right"/>
    </xf>
    <xf numFmtId="3" fontId="12" fillId="0" borderId="11" xfId="0" applyNumberFormat="1" applyFont="1" applyFill="1" applyBorder="1" applyAlignment="1">
      <alignment/>
    </xf>
    <xf numFmtId="172" fontId="12" fillId="0" borderId="11" xfId="0" applyNumberFormat="1" applyFont="1" applyFill="1" applyBorder="1" applyAlignment="1">
      <alignment horizontal="right"/>
    </xf>
    <xf numFmtId="0" fontId="12" fillId="0" borderId="11" xfId="0" applyFont="1" applyFill="1" applyBorder="1" applyAlignment="1">
      <alignment horizontal="center" wrapText="1"/>
    </xf>
    <xf numFmtId="17" fontId="12" fillId="0" borderId="11" xfId="0" applyNumberFormat="1" applyFont="1" applyFill="1" applyBorder="1" applyAlignment="1">
      <alignment horizontal="center" wrapText="1"/>
    </xf>
    <xf numFmtId="0" fontId="12" fillId="0" borderId="11" xfId="0" applyFont="1" applyFill="1" applyBorder="1" applyAlignment="1">
      <alignment wrapText="1"/>
    </xf>
    <xf numFmtId="3" fontId="23" fillId="0" borderId="11" xfId="81" applyNumberFormat="1" applyFont="1" applyFill="1" applyBorder="1" applyAlignment="1">
      <alignment/>
    </xf>
    <xf numFmtId="172" fontId="23" fillId="0" borderId="11" xfId="81" applyNumberFormat="1" applyFont="1" applyFill="1" applyBorder="1" applyAlignment="1">
      <alignment/>
    </xf>
    <xf numFmtId="172" fontId="12" fillId="0" borderId="11" xfId="0" applyNumberFormat="1" applyFont="1" applyFill="1" applyBorder="1" applyAlignment="1">
      <alignment/>
    </xf>
    <xf numFmtId="0" fontId="12" fillId="0" borderId="0" xfId="0" applyFont="1" applyFill="1" applyBorder="1" applyAlignment="1">
      <alignment horizontal="center" wrapText="1"/>
    </xf>
    <xf numFmtId="0" fontId="12" fillId="0" borderId="0" xfId="0" applyFont="1" applyFill="1" applyBorder="1" applyAlignment="1">
      <alignment wrapText="1"/>
    </xf>
    <xf numFmtId="3" fontId="24" fillId="0" borderId="0" xfId="0" applyNumberFormat="1" applyFont="1" applyFill="1" applyBorder="1" applyAlignment="1">
      <alignment/>
    </xf>
    <xf numFmtId="3" fontId="12" fillId="0" borderId="0" xfId="0" applyNumberFormat="1" applyFont="1" applyFill="1" applyBorder="1" applyAlignment="1">
      <alignment/>
    </xf>
    <xf numFmtId="170" fontId="12" fillId="0" borderId="0" xfId="0" applyNumberFormat="1" applyFont="1" applyFill="1" applyBorder="1" applyAlignment="1">
      <alignment horizontal="center"/>
    </xf>
    <xf numFmtId="0" fontId="14" fillId="0" borderId="0" xfId="0" applyFont="1" applyFill="1" applyAlignment="1">
      <alignment horizontal="left"/>
    </xf>
    <xf numFmtId="0" fontId="14" fillId="0" borderId="0" xfId="0" applyFont="1" applyFill="1" applyAlignment="1">
      <alignment horizontal="center"/>
    </xf>
    <xf numFmtId="0" fontId="14" fillId="0" borderId="0" xfId="0" applyFont="1" applyFill="1" applyAlignment="1">
      <alignment/>
    </xf>
    <xf numFmtId="0" fontId="14" fillId="0" borderId="0" xfId="0" applyFont="1" applyFill="1" applyBorder="1" applyAlignment="1">
      <alignment horizontal="right"/>
    </xf>
    <xf numFmtId="0" fontId="18" fillId="0" borderId="0" xfId="0" applyFont="1" applyFill="1" applyAlignment="1">
      <alignment/>
    </xf>
    <xf numFmtId="0" fontId="18" fillId="0" borderId="0" xfId="0" applyFont="1" applyBorder="1" applyAlignment="1">
      <alignment/>
    </xf>
    <xf numFmtId="0" fontId="18" fillId="0" borderId="0" xfId="0" applyFont="1" applyFill="1" applyBorder="1" applyAlignment="1">
      <alignment/>
    </xf>
    <xf numFmtId="0" fontId="14" fillId="0" borderId="0" xfId="0" applyFont="1" applyFill="1" applyAlignment="1">
      <alignment horizontal="right"/>
    </xf>
    <xf numFmtId="3" fontId="8" fillId="0" borderId="0" xfId="121" applyNumberFormat="1" applyFont="1" applyFill="1" applyBorder="1" applyAlignment="1">
      <alignment horizontal="left"/>
      <protection/>
    </xf>
    <xf numFmtId="0" fontId="8" fillId="0" borderId="0" xfId="121" applyFont="1" applyFill="1" applyBorder="1" applyAlignment="1">
      <alignment horizontal="left"/>
      <protection/>
    </xf>
    <xf numFmtId="0" fontId="8" fillId="0" borderId="0" xfId="121" applyFont="1" applyFill="1" applyAlignment="1">
      <alignment horizontal="left"/>
      <protection/>
    </xf>
    <xf numFmtId="4" fontId="0" fillId="0" borderId="0" xfId="116" applyNumberFormat="1" applyFill="1">
      <alignment/>
      <protection/>
    </xf>
    <xf numFmtId="0" fontId="0" fillId="0" borderId="0" xfId="116" applyFill="1">
      <alignment/>
      <protection/>
    </xf>
    <xf numFmtId="0" fontId="8" fillId="0" borderId="0" xfId="116" applyFont="1" applyFill="1" applyAlignment="1">
      <alignment/>
      <protection/>
    </xf>
    <xf numFmtId="0" fontId="19" fillId="0" borderId="0" xfId="116" applyFont="1" applyFill="1" applyAlignment="1">
      <alignment horizontal="right"/>
      <protection/>
    </xf>
    <xf numFmtId="0" fontId="8" fillId="0" borderId="0" xfId="116" applyFont="1" applyFill="1">
      <alignment/>
      <protection/>
    </xf>
    <xf numFmtId="0" fontId="9" fillId="0" borderId="0" xfId="116" applyFont="1" applyFill="1" applyAlignment="1">
      <alignment horizontal="right"/>
      <protection/>
    </xf>
    <xf numFmtId="0" fontId="8" fillId="0" borderId="11" xfId="116" applyFont="1" applyFill="1" applyBorder="1" applyAlignment="1">
      <alignment horizontal="center" vertical="center" wrapText="1"/>
      <protection/>
    </xf>
    <xf numFmtId="0" fontId="19" fillId="0" borderId="11" xfId="116" applyFont="1" applyFill="1" applyBorder="1" applyAlignment="1">
      <alignment horizontal="center" vertical="center" wrapText="1"/>
      <protection/>
    </xf>
    <xf numFmtId="0" fontId="9" fillId="0" borderId="13" xfId="116" applyFont="1" applyFill="1" applyBorder="1" applyAlignment="1">
      <alignment horizontal="center" vertical="center"/>
      <protection/>
    </xf>
    <xf numFmtId="0" fontId="9" fillId="0" borderId="13" xfId="116" applyFont="1" applyFill="1" applyBorder="1" applyAlignment="1">
      <alignment horizontal="center"/>
      <protection/>
    </xf>
    <xf numFmtId="0" fontId="12" fillId="0" borderId="11" xfId="116" applyFont="1" applyFill="1" applyBorder="1" applyAlignment="1">
      <alignment horizontal="center" wrapText="1"/>
      <protection/>
    </xf>
    <xf numFmtId="0" fontId="12" fillId="0" borderId="11" xfId="116" applyFont="1" applyFill="1" applyBorder="1" applyAlignment="1">
      <alignment horizontal="left" wrapText="1"/>
      <protection/>
    </xf>
    <xf numFmtId="3" fontId="23" fillId="0" borderId="11" xfId="15" applyNumberFormat="1" applyFont="1" applyFill="1" applyBorder="1" applyAlignment="1">
      <alignment horizontal="right" wrapText="1"/>
      <protection/>
    </xf>
    <xf numFmtId="172" fontId="23" fillId="0" borderId="11" xfId="15" applyNumberFormat="1" applyFont="1" applyFill="1" applyBorder="1" applyAlignment="1">
      <alignment horizontal="right" wrapText="1"/>
      <protection/>
    </xf>
    <xf numFmtId="3" fontId="0" fillId="0" borderId="0" xfId="116" applyNumberFormat="1" applyFill="1">
      <alignment/>
      <protection/>
    </xf>
    <xf numFmtId="0" fontId="12" fillId="0" borderId="11" xfId="116" applyFont="1" applyFill="1" applyBorder="1" applyAlignment="1">
      <alignment horizontal="left"/>
      <protection/>
    </xf>
    <xf numFmtId="0" fontId="8" fillId="0" borderId="11" xfId="116" applyFont="1" applyFill="1" applyBorder="1" applyAlignment="1">
      <alignment horizontal="center"/>
      <protection/>
    </xf>
    <xf numFmtId="0" fontId="8" fillId="0" borderId="11" xfId="116" applyFont="1" applyFill="1" applyBorder="1" applyAlignment="1">
      <alignment horizontal="left"/>
      <protection/>
    </xf>
    <xf numFmtId="3" fontId="44" fillId="0" borderId="11" xfId="15" applyNumberFormat="1" applyFont="1" applyFill="1" applyBorder="1" applyAlignment="1">
      <alignment horizontal="right" wrapText="1"/>
      <protection/>
    </xf>
    <xf numFmtId="3" fontId="8" fillId="0" borderId="11" xfId="116" applyNumberFormat="1" applyFont="1" applyFill="1" applyBorder="1">
      <alignment/>
      <protection/>
    </xf>
    <xf numFmtId="172" fontId="44" fillId="0" borderId="11" xfId="15" applyNumberFormat="1" applyFont="1" applyFill="1" applyBorder="1" applyAlignment="1">
      <alignment horizontal="right" wrapText="1"/>
      <protection/>
    </xf>
    <xf numFmtId="3" fontId="8" fillId="0" borderId="11" xfId="116" applyNumberFormat="1" applyFont="1" applyFill="1" applyBorder="1" applyAlignment="1">
      <alignment/>
      <protection/>
    </xf>
    <xf numFmtId="0" fontId="8" fillId="0" borderId="11" xfId="116" applyFont="1" applyFill="1" applyBorder="1" applyAlignment="1">
      <alignment horizontal="left" wrapText="1"/>
      <protection/>
    </xf>
    <xf numFmtId="3" fontId="8" fillId="0" borderId="11" xfId="116" applyNumberFormat="1" applyFont="1" applyFill="1" applyBorder="1" applyAlignment="1">
      <alignment horizontal="right"/>
      <protection/>
    </xf>
    <xf numFmtId="3" fontId="8" fillId="0" borderId="11" xfId="15" applyNumberFormat="1" applyFont="1" applyFill="1" applyBorder="1" applyAlignment="1">
      <alignment horizontal="right" wrapText="1"/>
      <protection/>
    </xf>
    <xf numFmtId="172" fontId="8" fillId="0" borderId="11" xfId="15" applyNumberFormat="1" applyFont="1" applyFill="1" applyBorder="1" applyAlignment="1">
      <alignment horizontal="right" wrapText="1"/>
      <protection/>
    </xf>
    <xf numFmtId="14" fontId="8" fillId="0" borderId="11" xfId="116" applyNumberFormat="1" applyFont="1" applyFill="1" applyBorder="1" applyAlignment="1">
      <alignment horizontal="center"/>
      <protection/>
    </xf>
    <xf numFmtId="3" fontId="44" fillId="0" borderId="11" xfId="15" applyNumberFormat="1" applyFont="1" applyFill="1" applyBorder="1" applyAlignment="1">
      <alignment horizontal="right" wrapText="1"/>
      <protection/>
    </xf>
    <xf numFmtId="172" fontId="44" fillId="0" borderId="11" xfId="15" applyNumberFormat="1" applyFont="1" applyFill="1" applyBorder="1" applyAlignment="1">
      <alignment horizontal="right" wrapText="1"/>
      <protection/>
    </xf>
    <xf numFmtId="3" fontId="8" fillId="0" borderId="11" xfId="116" applyNumberFormat="1" applyFont="1" applyFill="1" applyBorder="1" applyAlignment="1">
      <alignment wrapText="1"/>
      <protection/>
    </xf>
    <xf numFmtId="3" fontId="12" fillId="0" borderId="11" xfId="116" applyNumberFormat="1" applyFont="1" applyFill="1" applyBorder="1" applyAlignment="1">
      <alignment/>
      <protection/>
    </xf>
    <xf numFmtId="172" fontId="23" fillId="0" borderId="11" xfId="15" applyNumberFormat="1" applyFont="1" applyFill="1" applyBorder="1" applyAlignment="1">
      <alignment horizontal="right" wrapText="1"/>
      <protection/>
    </xf>
    <xf numFmtId="172" fontId="8" fillId="0" borderId="0" xfId="116" applyNumberFormat="1" applyFont="1" applyFill="1">
      <alignment/>
      <protection/>
    </xf>
    <xf numFmtId="0" fontId="16" fillId="0" borderId="0" xfId="116" applyFont="1" applyFill="1">
      <alignment/>
      <protection/>
    </xf>
    <xf numFmtId="0" fontId="8" fillId="0" borderId="14" xfId="116" applyFont="1" applyFill="1" applyBorder="1" applyAlignment="1">
      <alignment horizontal="center"/>
      <protection/>
    </xf>
    <xf numFmtId="0" fontId="45" fillId="0" borderId="11" xfId="116" applyFont="1" applyFill="1" applyBorder="1" applyAlignment="1">
      <alignment horizontal="left" wrapText="1"/>
      <protection/>
    </xf>
    <xf numFmtId="3" fontId="16" fillId="0" borderId="15" xfId="116" applyNumberFormat="1" applyFont="1" applyFill="1" applyBorder="1" applyAlignment="1">
      <alignment/>
      <protection/>
    </xf>
    <xf numFmtId="3" fontId="16" fillId="0" borderId="11" xfId="116" applyNumberFormat="1" applyFont="1" applyFill="1" applyBorder="1">
      <alignment/>
      <protection/>
    </xf>
    <xf numFmtId="172" fontId="16" fillId="0" borderId="15" xfId="116" applyNumberFormat="1" applyFont="1" applyFill="1" applyBorder="1" applyAlignment="1">
      <alignment/>
      <protection/>
    </xf>
    <xf numFmtId="0" fontId="16" fillId="0" borderId="11" xfId="116" applyFont="1" applyFill="1" applyBorder="1" applyAlignment="1">
      <alignment horizontal="left" wrapText="1"/>
      <protection/>
    </xf>
    <xf numFmtId="3" fontId="45" fillId="0" borderId="15" xfId="116" applyNumberFormat="1" applyFont="1" applyFill="1" applyBorder="1" applyAlignment="1">
      <alignment/>
      <protection/>
    </xf>
    <xf numFmtId="172" fontId="45" fillId="0" borderId="15" xfId="116" applyNumberFormat="1" applyFont="1" applyFill="1" applyBorder="1" applyAlignment="1">
      <alignment/>
      <protection/>
    </xf>
    <xf numFmtId="172" fontId="46" fillId="0" borderId="11" xfId="118" applyNumberFormat="1" applyFont="1" applyFill="1" applyBorder="1" applyAlignment="1">
      <alignment horizontal="right" wrapText="1"/>
      <protection/>
    </xf>
    <xf numFmtId="3" fontId="16" fillId="0" borderId="11" xfId="116" applyNumberFormat="1" applyFont="1" applyFill="1" applyBorder="1" applyAlignment="1">
      <alignment/>
      <protection/>
    </xf>
    <xf numFmtId="3" fontId="46" fillId="0" borderId="11" xfId="118" applyNumberFormat="1" applyFont="1" applyFill="1" applyBorder="1" applyAlignment="1">
      <alignment horizontal="right" wrapText="1"/>
      <protection/>
    </xf>
    <xf numFmtId="0" fontId="8" fillId="0" borderId="0" xfId="116" applyFont="1" applyFill="1" applyBorder="1" applyAlignment="1">
      <alignment horizontal="center"/>
      <protection/>
    </xf>
    <xf numFmtId="0" fontId="16" fillId="0" borderId="0" xfId="116" applyFont="1" applyFill="1" applyBorder="1" applyAlignment="1">
      <alignment horizontal="left" wrapText="1"/>
      <protection/>
    </xf>
    <xf numFmtId="3" fontId="46" fillId="0" borderId="0" xfId="118" applyNumberFormat="1" applyFont="1" applyFill="1" applyBorder="1" applyAlignment="1">
      <alignment horizontal="right" wrapText="1"/>
      <protection/>
    </xf>
    <xf numFmtId="3" fontId="16" fillId="0" borderId="0" xfId="116" applyNumberFormat="1" applyFont="1" applyFill="1" applyBorder="1">
      <alignment/>
      <protection/>
    </xf>
    <xf numFmtId="172" fontId="46" fillId="0" borderId="0" xfId="118" applyNumberFormat="1" applyFont="1" applyFill="1" applyBorder="1" applyAlignment="1">
      <alignment horizontal="right" wrapText="1"/>
      <protection/>
    </xf>
    <xf numFmtId="3" fontId="16" fillId="0" borderId="0" xfId="116" applyNumberFormat="1" applyFont="1" applyFill="1" applyBorder="1" applyAlignment="1">
      <alignment/>
      <protection/>
    </xf>
    <xf numFmtId="0" fontId="8" fillId="0" borderId="0" xfId="116" applyFont="1" applyFill="1" applyBorder="1" applyAlignment="1">
      <alignment horizontal="right"/>
      <protection/>
    </xf>
    <xf numFmtId="0" fontId="8" fillId="0" borderId="0" xfId="116" applyFont="1" applyFill="1" applyBorder="1" applyAlignment="1">
      <alignment horizontal="left" wrapText="1"/>
      <protection/>
    </xf>
    <xf numFmtId="3" fontId="44" fillId="0" borderId="0" xfId="118" applyNumberFormat="1" applyFont="1" applyFill="1" applyBorder="1" applyAlignment="1">
      <alignment horizontal="right" wrapText="1"/>
      <protection/>
    </xf>
    <xf numFmtId="3" fontId="8" fillId="0" borderId="0" xfId="116" applyNumberFormat="1" applyFont="1" applyFill="1" applyBorder="1">
      <alignment/>
      <protection/>
    </xf>
    <xf numFmtId="172" fontId="44" fillId="0" borderId="0" xfId="118" applyNumberFormat="1" applyFont="1" applyFill="1" applyBorder="1" applyAlignment="1">
      <alignment horizontal="right" wrapText="1"/>
      <protection/>
    </xf>
    <xf numFmtId="3" fontId="8" fillId="0" borderId="0" xfId="116" applyNumberFormat="1" applyFont="1" applyFill="1" applyBorder="1" applyAlignment="1">
      <alignment/>
      <protection/>
    </xf>
    <xf numFmtId="4" fontId="0" fillId="0" borderId="0" xfId="116" applyNumberFormat="1" applyFont="1" applyFill="1">
      <alignment/>
      <protection/>
    </xf>
    <xf numFmtId="3" fontId="0" fillId="0" borderId="0" xfId="116" applyNumberFormat="1" applyFont="1" applyFill="1">
      <alignment/>
      <protection/>
    </xf>
    <xf numFmtId="0" fontId="0" fillId="0" borderId="0" xfId="116" applyFont="1" applyFill="1">
      <alignment/>
      <protection/>
    </xf>
    <xf numFmtId="0" fontId="10" fillId="0" borderId="0" xfId="116" applyFont="1" applyFill="1" applyAlignment="1">
      <alignment horizontal="left"/>
      <protection/>
    </xf>
    <xf numFmtId="0" fontId="10" fillId="0" borderId="0" xfId="116" applyFont="1" applyFill="1">
      <alignment/>
      <protection/>
    </xf>
    <xf numFmtId="3" fontId="10" fillId="0" borderId="0" xfId="116" applyNumberFormat="1" applyFont="1" applyFill="1" applyAlignment="1">
      <alignment horizontal="right"/>
      <protection/>
    </xf>
    <xf numFmtId="3" fontId="10" fillId="0" borderId="0" xfId="116" applyNumberFormat="1" applyFont="1" applyFill="1" applyBorder="1" applyAlignment="1">
      <alignment horizontal="right" wrapText="1"/>
      <protection/>
    </xf>
    <xf numFmtId="0" fontId="4" fillId="0" borderId="0" xfId="116" applyFont="1" applyFill="1">
      <alignment/>
      <protection/>
    </xf>
    <xf numFmtId="0" fontId="8" fillId="0" borderId="0" xfId="116" applyFont="1" applyFill="1" applyAlignment="1">
      <alignment horizontal="left"/>
      <protection/>
    </xf>
    <xf numFmtId="0" fontId="8" fillId="0" borderId="0" xfId="116" applyFont="1" applyFill="1" applyAlignment="1">
      <alignment horizontal="center"/>
      <protection/>
    </xf>
    <xf numFmtId="3" fontId="8" fillId="0" borderId="0" xfId="116" applyNumberFormat="1" applyFont="1" applyFill="1" applyAlignment="1">
      <alignment horizontal="right"/>
      <protection/>
    </xf>
    <xf numFmtId="0" fontId="0" fillId="0" borderId="0" xfId="116" applyFont="1" applyFill="1">
      <alignment/>
      <protection/>
    </xf>
    <xf numFmtId="0" fontId="8" fillId="0" borderId="0" xfId="116" applyFont="1" applyFill="1" applyAlignment="1">
      <alignment horizontal="right"/>
      <protection/>
    </xf>
    <xf numFmtId="0" fontId="8" fillId="0" borderId="0" xfId="0" applyNumberFormat="1" applyFont="1" applyFill="1" applyAlignment="1">
      <alignment/>
    </xf>
    <xf numFmtId="0" fontId="14" fillId="0" borderId="0" xfId="0" applyFont="1" applyFill="1" applyAlignment="1">
      <alignment horizontal="center"/>
    </xf>
    <xf numFmtId="0" fontId="8" fillId="0" borderId="0" xfId="0" applyFont="1" applyFill="1" applyAlignment="1">
      <alignment/>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center" wrapText="1"/>
    </xf>
    <xf numFmtId="0" fontId="12" fillId="0" borderId="11" xfId="0" applyNumberFormat="1" applyFont="1" applyFill="1" applyBorder="1" applyAlignment="1">
      <alignment horizontal="center" vertical="center"/>
    </xf>
    <xf numFmtId="0" fontId="12" fillId="0" borderId="11" xfId="0" applyFont="1" applyFill="1" applyBorder="1" applyAlignment="1">
      <alignment horizontal="right"/>
    </xf>
    <xf numFmtId="173" fontId="12" fillId="0" borderId="11" xfId="0" applyNumberFormat="1" applyFont="1" applyFill="1" applyBorder="1" applyAlignment="1">
      <alignment horizontal="right"/>
    </xf>
    <xf numFmtId="0" fontId="8" fillId="0" borderId="11" xfId="0" applyFont="1" applyFill="1" applyBorder="1" applyAlignment="1">
      <alignment/>
    </xf>
    <xf numFmtId="0" fontId="8" fillId="0" borderId="11" xfId="0" applyFont="1" applyFill="1" applyBorder="1" applyAlignment="1">
      <alignment wrapText="1"/>
    </xf>
    <xf numFmtId="173" fontId="8" fillId="0" borderId="11"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0" xfId="0" applyNumberFormat="1" applyFont="1" applyFill="1" applyAlignment="1">
      <alignment/>
    </xf>
    <xf numFmtId="0" fontId="12" fillId="0" borderId="11" xfId="0" applyFont="1" applyFill="1" applyBorder="1" applyAlignment="1">
      <alignment horizontal="left" vertical="center" wrapText="1"/>
    </xf>
    <xf numFmtId="0" fontId="12" fillId="0" borderId="11" xfId="0" applyFont="1" applyFill="1" applyBorder="1" applyAlignment="1">
      <alignment/>
    </xf>
    <xf numFmtId="0" fontId="12" fillId="0" borderId="0" xfId="0" applyFont="1" applyFill="1" applyAlignment="1">
      <alignment/>
    </xf>
    <xf numFmtId="0" fontId="8" fillId="0" borderId="11" xfId="0" applyFont="1" applyFill="1" applyBorder="1" applyAlignment="1">
      <alignment horizontal="left"/>
    </xf>
    <xf numFmtId="0" fontId="8" fillId="0" borderId="11" xfId="0" applyFont="1" applyFill="1" applyBorder="1" applyAlignment="1">
      <alignment horizontal="left" indent="1"/>
    </xf>
    <xf numFmtId="0" fontId="8" fillId="0" borderId="11" xfId="0" applyFont="1" applyFill="1" applyBorder="1" applyAlignment="1">
      <alignment horizontal="left" indent="2"/>
    </xf>
    <xf numFmtId="0" fontId="8" fillId="0" borderId="11" xfId="0" applyFont="1" applyFill="1" applyBorder="1" applyAlignment="1">
      <alignment horizontal="left" wrapText="1" indent="2"/>
    </xf>
    <xf numFmtId="0" fontId="8" fillId="0" borderId="11" xfId="0" applyFont="1" applyFill="1" applyBorder="1" applyAlignment="1">
      <alignment horizontal="left" indent="1"/>
    </xf>
    <xf numFmtId="0" fontId="8" fillId="0" borderId="11" xfId="0" applyFont="1" applyFill="1" applyBorder="1" applyAlignment="1">
      <alignment horizontal="left" wrapText="1" indent="1"/>
    </xf>
    <xf numFmtId="173" fontId="8" fillId="0" borderId="11" xfId="0" applyNumberFormat="1" applyFont="1" applyFill="1" applyBorder="1" applyAlignment="1">
      <alignment horizontal="right"/>
    </xf>
    <xf numFmtId="0" fontId="8" fillId="0" borderId="11" xfId="0" applyFont="1" applyFill="1" applyBorder="1" applyAlignment="1">
      <alignment horizontal="left" wrapText="1" indent="2"/>
    </xf>
    <xf numFmtId="3" fontId="8" fillId="0" borderId="11" xfId="0" applyNumberFormat="1" applyFont="1" applyFill="1" applyBorder="1" applyAlignment="1">
      <alignment/>
    </xf>
    <xf numFmtId="0" fontId="8" fillId="0" borderId="0" xfId="0" applyFont="1" applyFill="1" applyAlignment="1">
      <alignment/>
    </xf>
    <xf numFmtId="0" fontId="8" fillId="0" borderId="11" xfId="0" applyFont="1" applyFill="1" applyBorder="1" applyAlignment="1">
      <alignment horizontal="left" wrapText="1" indent="1"/>
    </xf>
    <xf numFmtId="0" fontId="16" fillId="0" borderId="11" xfId="0" applyFont="1" applyFill="1" applyBorder="1" applyAlignment="1">
      <alignment horizontal="right"/>
    </xf>
    <xf numFmtId="0" fontId="8" fillId="0" borderId="11" xfId="0" applyFont="1" applyFill="1" applyBorder="1" applyAlignment="1">
      <alignment horizontal="left" vertical="center"/>
    </xf>
    <xf numFmtId="0" fontId="16" fillId="0" borderId="11" xfId="0" applyFont="1" applyFill="1" applyBorder="1" applyAlignment="1">
      <alignment horizontal="right" wrapText="1"/>
    </xf>
    <xf numFmtId="0" fontId="16" fillId="0" borderId="11" xfId="0" applyFont="1" applyFill="1" applyBorder="1" applyAlignment="1">
      <alignment/>
    </xf>
    <xf numFmtId="171" fontId="8" fillId="0" borderId="11" xfId="0" applyNumberFormat="1" applyFont="1" applyFill="1" applyBorder="1" applyAlignment="1">
      <alignment horizontal="center"/>
    </xf>
    <xf numFmtId="3" fontId="8" fillId="0" borderId="11" xfId="13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Alignment="1">
      <alignment/>
    </xf>
    <xf numFmtId="0" fontId="24" fillId="0" borderId="12" xfId="0" applyFont="1" applyFill="1" applyBorder="1" applyAlignment="1">
      <alignment horizontal="center"/>
    </xf>
    <xf numFmtId="0" fontId="24" fillId="0" borderId="11" xfId="0" applyFont="1" applyFill="1" applyBorder="1" applyAlignment="1">
      <alignment/>
    </xf>
    <xf numFmtId="0" fontId="12" fillId="0" borderId="11" xfId="0" applyFont="1" applyFill="1" applyBorder="1" applyAlignment="1">
      <alignment horizontal="center" vertical="center" wrapText="1"/>
    </xf>
    <xf numFmtId="10" fontId="8" fillId="0" borderId="11" xfId="130" applyNumberFormat="1" applyFont="1" applyFill="1" applyBorder="1" applyAlignment="1">
      <alignment horizontal="right"/>
    </xf>
    <xf numFmtId="171" fontId="8" fillId="0" borderId="11" xfId="0" applyNumberFormat="1" applyFont="1" applyFill="1" applyBorder="1" applyAlignment="1">
      <alignment horizontal="left"/>
    </xf>
    <xf numFmtId="3" fontId="12" fillId="0" borderId="11" xfId="0" applyNumberFormat="1" applyFont="1" applyFill="1" applyBorder="1" applyAlignment="1">
      <alignment horizontal="right" wrapText="1"/>
    </xf>
    <xf numFmtId="3" fontId="8" fillId="0" borderId="11" xfId="0" applyNumberFormat="1" applyFont="1" applyFill="1" applyBorder="1" applyAlignment="1">
      <alignment horizontal="right" wrapText="1"/>
    </xf>
    <xf numFmtId="0" fontId="48" fillId="0" borderId="0" xfId="0" applyFont="1" applyFill="1" applyBorder="1" applyAlignment="1">
      <alignment/>
    </xf>
    <xf numFmtId="0" fontId="20" fillId="0" borderId="0" xfId="0" applyFont="1" applyFill="1" applyBorder="1" applyAlignment="1">
      <alignment/>
    </xf>
    <xf numFmtId="0" fontId="8" fillId="0" borderId="11" xfId="125" applyFont="1" applyFill="1" applyBorder="1" applyAlignment="1">
      <alignment horizontal="left"/>
      <protection/>
    </xf>
    <xf numFmtId="0" fontId="8" fillId="0" borderId="11" xfId="0" applyFont="1" applyFill="1" applyBorder="1" applyAlignment="1">
      <alignment horizontal="left" indent="3"/>
    </xf>
    <xf numFmtId="3" fontId="8" fillId="0" borderId="11" xfId="125" applyNumberFormat="1" applyFont="1" applyFill="1" applyBorder="1" applyAlignment="1">
      <alignment horizontal="right"/>
      <protection/>
    </xf>
    <xf numFmtId="0" fontId="8" fillId="0" borderId="11" xfId="0" applyFont="1" applyFill="1" applyBorder="1" applyAlignment="1">
      <alignment horizontal="left" indent="4"/>
    </xf>
    <xf numFmtId="0" fontId="16" fillId="0" borderId="11" xfId="0" applyFont="1" applyFill="1" applyBorder="1" applyAlignment="1">
      <alignment horizontal="left"/>
    </xf>
    <xf numFmtId="0" fontId="8" fillId="0" borderId="11" xfId="0" applyFont="1" applyFill="1" applyBorder="1" applyAlignment="1">
      <alignment horizontal="left" wrapText="1" indent="3"/>
    </xf>
    <xf numFmtId="0" fontId="20" fillId="0" borderId="11" xfId="0" applyFont="1" applyFill="1" applyBorder="1" applyAlignment="1">
      <alignment/>
    </xf>
    <xf numFmtId="0" fontId="20" fillId="0" borderId="11" xfId="0" applyFont="1" applyFill="1" applyBorder="1" applyAlignment="1">
      <alignment horizontal="left" indent="1"/>
    </xf>
    <xf numFmtId="3" fontId="20" fillId="0" borderId="11" xfId="0" applyNumberFormat="1" applyFont="1" applyFill="1" applyBorder="1" applyAlignment="1">
      <alignment horizontal="right" wrapText="1"/>
    </xf>
    <xf numFmtId="173" fontId="20" fillId="0" borderId="11" xfId="0" applyNumberFormat="1" applyFont="1" applyFill="1" applyBorder="1" applyAlignment="1">
      <alignment horizontal="right"/>
    </xf>
    <xf numFmtId="0" fontId="20" fillId="0" borderId="0" xfId="0" applyFont="1" applyFill="1" applyAlignment="1">
      <alignment/>
    </xf>
    <xf numFmtId="0" fontId="20" fillId="0" borderId="11" xfId="0" applyFont="1" applyFill="1" applyBorder="1" applyAlignment="1">
      <alignment horizontal="left" indent="2"/>
    </xf>
    <xf numFmtId="0" fontId="20" fillId="0" borderId="11" xfId="0" applyFont="1" applyFill="1" applyBorder="1" applyAlignment="1">
      <alignment horizontal="left" indent="3"/>
    </xf>
    <xf numFmtId="0" fontId="20" fillId="0" borderId="11" xfId="0" applyFont="1" applyFill="1" applyBorder="1" applyAlignment="1">
      <alignment horizontal="left" indent="4"/>
    </xf>
    <xf numFmtId="0" fontId="20" fillId="0" borderId="11" xfId="0" applyFont="1" applyFill="1" applyBorder="1" applyAlignment="1">
      <alignment horizontal="left" wrapText="1" indent="5"/>
    </xf>
    <xf numFmtId="3" fontId="20" fillId="0" borderId="11" xfId="0" applyNumberFormat="1" applyFont="1" applyFill="1" applyBorder="1" applyAlignment="1">
      <alignment horizontal="right"/>
    </xf>
    <xf numFmtId="0" fontId="12" fillId="0" borderId="11" xfId="0" applyFont="1" applyFill="1" applyBorder="1" applyAlignment="1">
      <alignment horizontal="left" indent="2"/>
    </xf>
    <xf numFmtId="0" fontId="49"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3" fontId="49" fillId="0" borderId="11" xfId="0" applyNumberFormat="1" applyFont="1" applyFill="1" applyBorder="1" applyAlignment="1">
      <alignment horizontal="right"/>
    </xf>
    <xf numFmtId="173" fontId="49" fillId="0" borderId="11" xfId="0" applyNumberFormat="1" applyFont="1" applyFill="1" applyBorder="1" applyAlignment="1">
      <alignment horizontal="right"/>
    </xf>
    <xf numFmtId="0" fontId="20" fillId="0" borderId="11" xfId="0" applyFont="1" applyFill="1" applyBorder="1" applyAlignment="1">
      <alignment horizontal="left" wrapText="1" indent="2"/>
    </xf>
    <xf numFmtId="0" fontId="20" fillId="0" borderId="11" xfId="0" applyFont="1" applyFill="1" applyBorder="1" applyAlignment="1">
      <alignment horizontal="left" wrapText="1" indent="1"/>
    </xf>
    <xf numFmtId="0" fontId="8" fillId="0" borderId="11" xfId="0" applyFont="1" applyFill="1" applyBorder="1" applyAlignment="1">
      <alignment horizontal="left" wrapText="1" indent="4"/>
    </xf>
    <xf numFmtId="0" fontId="50" fillId="0" borderId="11" xfId="0" applyFont="1" applyFill="1" applyBorder="1" applyAlignment="1">
      <alignment horizontal="left" wrapText="1" indent="5"/>
    </xf>
    <xf numFmtId="3" fontId="50" fillId="0" borderId="11" xfId="0" applyNumberFormat="1" applyFont="1" applyFill="1" applyBorder="1" applyAlignment="1">
      <alignment horizontal="right" wrapText="1"/>
    </xf>
    <xf numFmtId="3" fontId="50" fillId="0" borderId="11" xfId="0" applyNumberFormat="1" applyFont="1" applyFill="1" applyBorder="1" applyAlignment="1">
      <alignment horizontal="right"/>
    </xf>
    <xf numFmtId="173" fontId="50" fillId="0" borderId="11" xfId="0" applyNumberFormat="1" applyFont="1" applyFill="1" applyBorder="1" applyAlignment="1">
      <alignment horizontal="right"/>
    </xf>
    <xf numFmtId="0" fontId="50" fillId="0" borderId="11" xfId="0" applyFont="1" applyFill="1" applyBorder="1" applyAlignment="1">
      <alignment horizontal="left" wrapText="1" indent="4"/>
    </xf>
    <xf numFmtId="0" fontId="50" fillId="0" borderId="11" xfId="0" applyFont="1" applyFill="1" applyBorder="1" applyAlignment="1">
      <alignment/>
    </xf>
    <xf numFmtId="0" fontId="50" fillId="0" borderId="0" xfId="0" applyFont="1" applyFill="1" applyAlignment="1">
      <alignment/>
    </xf>
    <xf numFmtId="0" fontId="20" fillId="0" borderId="11" xfId="0" applyFont="1" applyFill="1" applyBorder="1" applyAlignment="1">
      <alignment horizontal="left" wrapText="1" indent="4"/>
    </xf>
    <xf numFmtId="0" fontId="8" fillId="0" borderId="11" xfId="0" applyFont="1" applyFill="1" applyBorder="1" applyAlignment="1">
      <alignment horizontal="left" vertical="center" wrapText="1"/>
    </xf>
    <xf numFmtId="0" fontId="20" fillId="0" borderId="11" xfId="0" applyFont="1" applyFill="1" applyBorder="1" applyAlignment="1">
      <alignment horizontal="left"/>
    </xf>
    <xf numFmtId="0" fontId="50" fillId="0" borderId="11" xfId="0" applyFont="1" applyFill="1" applyBorder="1" applyAlignment="1">
      <alignment horizontal="left" wrapText="1" indent="2"/>
    </xf>
    <xf numFmtId="0" fontId="8" fillId="0" borderId="11" xfId="129" applyFont="1" applyFill="1" applyBorder="1" applyAlignment="1">
      <alignment horizontal="left" vertical="top" wrapText="1" indent="3"/>
      <protection/>
    </xf>
    <xf numFmtId="3" fontId="8" fillId="0" borderId="11" xfId="0" applyNumberFormat="1" applyFont="1" applyFill="1" applyBorder="1" applyAlignment="1" quotePrefix="1">
      <alignment horizontal="right" wrapText="1"/>
    </xf>
    <xf numFmtId="0" fontId="8" fillId="0" borderId="11" xfId="15" applyFont="1" applyFill="1" applyBorder="1" applyAlignment="1">
      <alignment horizontal="left" vertical="top" wrapText="1" indent="4"/>
      <protection/>
    </xf>
    <xf numFmtId="0" fontId="50" fillId="0" borderId="11" xfId="15" applyFont="1" applyFill="1" applyBorder="1" applyAlignment="1">
      <alignment horizontal="left" vertical="top" wrapText="1" indent="5"/>
      <protection/>
    </xf>
    <xf numFmtId="0" fontId="8" fillId="0" borderId="11" xfId="15" applyFont="1" applyFill="1" applyBorder="1" applyAlignment="1">
      <alignment horizontal="left" vertical="top" wrapText="1" indent="5"/>
      <protection/>
    </xf>
    <xf numFmtId="0" fontId="20" fillId="0" borderId="11" xfId="0" applyFont="1" applyFill="1" applyBorder="1" applyAlignment="1">
      <alignment horizontal="left" wrapText="1" indent="3"/>
    </xf>
    <xf numFmtId="3" fontId="44" fillId="0" borderId="11" xfId="165" applyNumberFormat="1" applyFill="1" applyBorder="1">
      <alignment horizontal="right"/>
    </xf>
    <xf numFmtId="0" fontId="20" fillId="0" borderId="11" xfId="0" applyFont="1" applyFill="1" applyBorder="1" applyAlignment="1">
      <alignment horizontal="left" wrapText="1" indent="6"/>
    </xf>
    <xf numFmtId="0" fontId="8" fillId="0" borderId="11" xfId="0" applyFont="1" applyFill="1" applyBorder="1" applyAlignment="1">
      <alignment horizontal="left" wrapText="1" indent="5"/>
    </xf>
    <xf numFmtId="0" fontId="50" fillId="0" borderId="11" xfId="0" applyFont="1" applyFill="1" applyBorder="1" applyAlignment="1">
      <alignment horizontal="left" wrapText="1" indent="3"/>
    </xf>
    <xf numFmtId="0" fontId="8" fillId="0" borderId="11" xfId="15" applyFont="1" applyFill="1" applyBorder="1" applyAlignment="1">
      <alignment horizontal="left" vertical="top" wrapText="1" indent="3"/>
      <protection/>
    </xf>
    <xf numFmtId="3" fontId="20" fillId="0" borderId="11" xfId="0" applyNumberFormat="1" applyFont="1" applyFill="1" applyBorder="1" applyAlignment="1">
      <alignment/>
    </xf>
    <xf numFmtId="0" fontId="8" fillId="0" borderId="11" xfId="0" applyFont="1" applyFill="1" applyBorder="1" applyAlignment="1">
      <alignment horizontal="left" wrapText="1"/>
    </xf>
    <xf numFmtId="0" fontId="12" fillId="0" borderId="11" xfId="0" applyFont="1" applyFill="1" applyBorder="1" applyAlignment="1">
      <alignment horizontal="left" wrapText="1" indent="2"/>
    </xf>
    <xf numFmtId="0" fontId="51" fillId="0" borderId="11" xfId="0" applyFont="1" applyFill="1" applyBorder="1" applyAlignment="1">
      <alignment/>
    </xf>
    <xf numFmtId="0" fontId="51" fillId="0" borderId="0" xfId="0" applyFont="1" applyFill="1" applyAlignment="1">
      <alignment/>
    </xf>
    <xf numFmtId="0" fontId="51" fillId="0" borderId="11" xfId="0" applyFont="1" applyFill="1" applyBorder="1" applyAlignment="1">
      <alignment horizontal="left" wrapText="1" indent="3"/>
    </xf>
    <xf numFmtId="3" fontId="51" fillId="0" borderId="11" xfId="0" applyNumberFormat="1" applyFont="1" applyFill="1" applyBorder="1" applyAlignment="1">
      <alignment horizontal="right" wrapText="1"/>
    </xf>
    <xf numFmtId="3" fontId="51" fillId="0" borderId="11" xfId="0" applyNumberFormat="1" applyFont="1" applyFill="1" applyBorder="1" applyAlignment="1">
      <alignment horizontal="right"/>
    </xf>
    <xf numFmtId="173" fontId="51" fillId="0" borderId="11" xfId="0" applyNumberFormat="1" applyFont="1" applyFill="1" applyBorder="1" applyAlignment="1">
      <alignment horizontal="right"/>
    </xf>
    <xf numFmtId="0" fontId="51" fillId="0" borderId="11" xfId="0" applyFont="1" applyFill="1" applyBorder="1" applyAlignment="1">
      <alignment horizontal="left" wrapText="1" indent="4"/>
    </xf>
    <xf numFmtId="0" fontId="49" fillId="0" borderId="11" xfId="0" applyFont="1" applyFill="1" applyBorder="1" applyAlignment="1">
      <alignment horizontal="center" wrapText="1"/>
    </xf>
    <xf numFmtId="3" fontId="49" fillId="0" borderId="11" xfId="0" applyNumberFormat="1" applyFont="1" applyFill="1" applyBorder="1" applyAlignment="1">
      <alignment horizontal="right" wrapText="1"/>
    </xf>
    <xf numFmtId="0" fontId="12" fillId="0" borderId="11" xfId="0" applyFont="1" applyFill="1" applyBorder="1" applyAlignment="1">
      <alignment horizontal="left" indent="3"/>
    </xf>
    <xf numFmtId="0" fontId="16" fillId="0" borderId="11" xfId="0" applyFont="1" applyFill="1" applyBorder="1" applyAlignment="1">
      <alignment/>
    </xf>
    <xf numFmtId="173" fontId="16" fillId="0" borderId="11" xfId="0" applyNumberFormat="1" applyFont="1" applyFill="1" applyBorder="1" applyAlignment="1">
      <alignment horizontal="right"/>
    </xf>
    <xf numFmtId="0" fontId="16" fillId="0" borderId="0" xfId="0" applyFont="1" applyFill="1" applyAlignment="1">
      <alignment/>
    </xf>
    <xf numFmtId="0" fontId="45" fillId="0" borderId="11" xfId="0" applyFont="1" applyFill="1" applyBorder="1" applyAlignment="1">
      <alignment horizontal="left"/>
    </xf>
    <xf numFmtId="3" fontId="45" fillId="0" borderId="11" xfId="0" applyNumberFormat="1" applyFont="1" applyFill="1" applyBorder="1" applyAlignment="1">
      <alignment horizontal="right"/>
    </xf>
    <xf numFmtId="173" fontId="45" fillId="0" borderId="11" xfId="0" applyNumberFormat="1" applyFont="1" applyFill="1" applyBorder="1" applyAlignment="1">
      <alignment horizontal="right"/>
    </xf>
    <xf numFmtId="3" fontId="45" fillId="0" borderId="11" xfId="0" applyNumberFormat="1" applyFont="1" applyFill="1" applyBorder="1" applyAlignment="1">
      <alignment horizontal="right"/>
    </xf>
    <xf numFmtId="0" fontId="16" fillId="0" borderId="11" xfId="0" applyFont="1" applyFill="1" applyBorder="1" applyAlignment="1">
      <alignment horizontal="center"/>
    </xf>
    <xf numFmtId="0" fontId="16" fillId="0" borderId="11" xfId="0" applyFont="1" applyFill="1" applyBorder="1" applyAlignment="1">
      <alignment horizontal="left" wrapText="1"/>
    </xf>
    <xf numFmtId="3" fontId="16" fillId="0" borderId="11" xfId="0" applyNumberFormat="1" applyFont="1" applyFill="1" applyBorder="1" applyAlignment="1">
      <alignment horizontal="right"/>
    </xf>
    <xf numFmtId="173" fontId="16" fillId="0" borderId="11" xfId="0" applyNumberFormat="1" applyFont="1" applyFill="1" applyBorder="1" applyAlignment="1">
      <alignment horizontal="right"/>
    </xf>
    <xf numFmtId="3" fontId="16" fillId="0" borderId="11" xfId="0" applyNumberFormat="1" applyFont="1" applyFill="1" applyBorder="1" applyAlignment="1">
      <alignment horizontal="left" wrapText="1" indent="2"/>
    </xf>
    <xf numFmtId="0" fontId="16" fillId="0" borderId="11" xfId="0" applyFont="1" applyFill="1" applyBorder="1" applyAlignment="1">
      <alignment horizontal="left" wrapText="1"/>
    </xf>
    <xf numFmtId="0" fontId="16" fillId="0" borderId="11" xfId="0" applyFont="1" applyFill="1" applyBorder="1" applyAlignment="1">
      <alignment wrapText="1"/>
    </xf>
    <xf numFmtId="0" fontId="16" fillId="0" borderId="11" xfId="0" applyFont="1" applyFill="1" applyBorder="1" applyAlignment="1">
      <alignment horizontal="center"/>
    </xf>
    <xf numFmtId="0" fontId="16" fillId="0" borderId="11" xfId="15" applyFont="1" applyFill="1" applyBorder="1" applyAlignment="1">
      <alignment horizontal="left" vertical="top" wrapText="1" indent="1"/>
      <protection/>
    </xf>
    <xf numFmtId="3" fontId="16" fillId="0" borderId="11" xfId="15" applyNumberFormat="1" applyFont="1" applyFill="1" applyBorder="1" applyAlignment="1">
      <alignment horizontal="right"/>
      <protection/>
    </xf>
    <xf numFmtId="0" fontId="16" fillId="0" borderId="11" xfId="0" applyFont="1" applyFill="1" applyBorder="1" applyAlignment="1">
      <alignment horizontal="left" wrapText="1" indent="2"/>
    </xf>
    <xf numFmtId="0" fontId="16" fillId="0" borderId="11" xfId="0" applyFont="1" applyFill="1" applyBorder="1" applyAlignment="1">
      <alignment horizontal="left" wrapText="1" indent="2"/>
    </xf>
    <xf numFmtId="0" fontId="16" fillId="0" borderId="11" xfId="0" applyFont="1" applyFill="1" applyBorder="1" applyAlignment="1">
      <alignment horizontal="left" wrapText="1" indent="1"/>
    </xf>
    <xf numFmtId="3" fontId="16" fillId="0" borderId="11" xfId="0" applyNumberFormat="1" applyFont="1" applyFill="1" applyBorder="1" applyAlignment="1">
      <alignment horizontal="right" wrapText="1"/>
    </xf>
    <xf numFmtId="0" fontId="19" fillId="0" borderId="0" xfId="0" applyFont="1" applyFill="1" applyAlignment="1">
      <alignment/>
    </xf>
    <xf numFmtId="3" fontId="8" fillId="0" borderId="0" xfId="0" applyNumberFormat="1" applyFont="1" applyFill="1" applyAlignment="1">
      <alignment horizontal="right"/>
    </xf>
    <xf numFmtId="0" fontId="52" fillId="0" borderId="0" xfId="0" applyFont="1" applyFill="1" applyAlignment="1">
      <alignment/>
    </xf>
    <xf numFmtId="3" fontId="14" fillId="0" borderId="0" xfId="0" applyNumberFormat="1" applyFont="1" applyFill="1" applyAlignment="1">
      <alignment/>
    </xf>
    <xf numFmtId="0" fontId="19" fillId="0" borderId="0" xfId="0" applyFont="1" applyFill="1" applyAlignment="1">
      <alignment/>
    </xf>
    <xf numFmtId="0" fontId="14" fillId="0" borderId="0" xfId="0" applyFont="1" applyFill="1" applyAlignment="1">
      <alignment/>
    </xf>
    <xf numFmtId="3" fontId="10" fillId="0" borderId="0" xfId="0" applyNumberFormat="1" applyFont="1" applyFill="1" applyAlignment="1">
      <alignment/>
    </xf>
    <xf numFmtId="3" fontId="8" fillId="0" borderId="0" xfId="0" applyNumberFormat="1" applyFont="1" applyFill="1" applyAlignment="1">
      <alignment vertical="top"/>
    </xf>
    <xf numFmtId="3" fontId="8" fillId="0" borderId="0" xfId="0" applyNumberFormat="1" applyFont="1" applyFill="1" applyAlignment="1">
      <alignment wrapText="1"/>
    </xf>
    <xf numFmtId="3" fontId="11" fillId="0" borderId="0" xfId="0" applyNumberFormat="1" applyFont="1" applyFill="1" applyAlignment="1">
      <alignment horizontal="center"/>
    </xf>
    <xf numFmtId="3" fontId="11" fillId="0" borderId="0" xfId="0" applyNumberFormat="1" applyFont="1" applyFill="1" applyAlignment="1">
      <alignment horizontal="right"/>
    </xf>
    <xf numFmtId="3" fontId="8" fillId="0" borderId="0" xfId="125" applyNumberFormat="1" applyFont="1" applyFill="1" applyAlignment="1">
      <alignment horizontal="center"/>
      <protection/>
    </xf>
    <xf numFmtId="3" fontId="0" fillId="0" borderId="0" xfId="125" applyNumberFormat="1" applyFont="1" applyFill="1">
      <alignment/>
      <protection/>
    </xf>
    <xf numFmtId="3" fontId="8" fillId="0" borderId="0" xfId="0" applyNumberFormat="1" applyFont="1" applyFill="1" applyAlignment="1">
      <alignment/>
    </xf>
    <xf numFmtId="3" fontId="8" fillId="0" borderId="0" xfId="125" applyNumberFormat="1" applyFont="1" applyFill="1" applyAlignment="1">
      <alignment horizontal="centerContinuous"/>
      <protection/>
    </xf>
    <xf numFmtId="3" fontId="8" fillId="0" borderId="0" xfId="125" applyNumberFormat="1" applyFont="1" applyFill="1" applyAlignment="1">
      <alignment horizontal="left"/>
      <protection/>
    </xf>
    <xf numFmtId="3" fontId="8" fillId="0" borderId="0" xfId="125" applyNumberFormat="1" applyFont="1" applyFill="1" applyAlignment="1">
      <alignment horizontal="right"/>
      <protection/>
    </xf>
    <xf numFmtId="3" fontId="0" fillId="0" borderId="0" xfId="0" applyNumberFormat="1" applyFont="1" applyFill="1" applyBorder="1" applyAlignment="1">
      <alignment/>
    </xf>
    <xf numFmtId="3" fontId="8" fillId="0" borderId="0" xfId="125" applyNumberFormat="1" applyFont="1" applyFill="1" applyAlignment="1">
      <alignment/>
      <protection/>
    </xf>
    <xf numFmtId="3" fontId="8"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top"/>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xf>
    <xf numFmtId="3" fontId="9" fillId="0" borderId="11" xfId="0" applyNumberFormat="1" applyFont="1" applyFill="1" applyBorder="1" applyAlignment="1">
      <alignment horizontal="center" wrapText="1"/>
    </xf>
    <xf numFmtId="3" fontId="12" fillId="0" borderId="11" xfId="0" applyNumberFormat="1" applyFont="1" applyFill="1" applyBorder="1" applyAlignment="1">
      <alignment horizontal="center" vertical="center"/>
    </xf>
    <xf numFmtId="3" fontId="22" fillId="0" borderId="0" xfId="0" applyNumberFormat="1" applyFont="1" applyFill="1" applyAlignment="1">
      <alignment/>
    </xf>
    <xf numFmtId="3" fontId="8" fillId="0" borderId="11" xfId="0" applyNumberFormat="1" applyFont="1" applyFill="1" applyBorder="1" applyAlignment="1">
      <alignment vertical="top"/>
    </xf>
    <xf numFmtId="3" fontId="8" fillId="0" borderId="11" xfId="0" applyNumberFormat="1" applyFont="1" applyFill="1" applyBorder="1" applyAlignment="1">
      <alignment wrapText="1"/>
    </xf>
    <xf numFmtId="3" fontId="54" fillId="0" borderId="0" xfId="0" applyNumberFormat="1" applyFont="1" applyFill="1" applyAlignment="1">
      <alignment/>
    </xf>
    <xf numFmtId="3" fontId="12" fillId="0" borderId="11" xfId="0" applyNumberFormat="1" applyFont="1" applyFill="1" applyBorder="1" applyAlignment="1">
      <alignment horizontal="center"/>
    </xf>
    <xf numFmtId="3" fontId="12" fillId="0" borderId="11" xfId="0" applyNumberFormat="1" applyFont="1" applyFill="1" applyBorder="1" applyAlignment="1">
      <alignment horizontal="left" wrapText="1"/>
    </xf>
    <xf numFmtId="3" fontId="12" fillId="0" borderId="11" xfId="0" applyNumberFormat="1" applyFont="1" applyFill="1" applyBorder="1" applyAlignment="1">
      <alignment horizontal="left"/>
    </xf>
    <xf numFmtId="1" fontId="8" fillId="0" borderId="11" xfId="0" applyNumberFormat="1" applyFont="1" applyFill="1" applyBorder="1" applyAlignment="1">
      <alignment horizontal="left"/>
    </xf>
    <xf numFmtId="1" fontId="8" fillId="0" borderId="11" xfId="0" applyNumberFormat="1" applyFont="1" applyFill="1" applyBorder="1" applyAlignment="1">
      <alignment horizontal="center"/>
    </xf>
    <xf numFmtId="3" fontId="8" fillId="0" borderId="11" xfId="0" applyNumberFormat="1" applyFont="1" applyFill="1" applyBorder="1" applyAlignment="1">
      <alignment vertical="center" wrapText="1"/>
    </xf>
    <xf numFmtId="3" fontId="8" fillId="0" borderId="11" xfId="0" applyNumberFormat="1" applyFont="1" applyFill="1" applyBorder="1" applyAlignment="1">
      <alignment horizontal="center"/>
    </xf>
    <xf numFmtId="3" fontId="12" fillId="0" borderId="11" xfId="0" applyNumberFormat="1" applyFont="1" applyFill="1" applyBorder="1" applyAlignment="1">
      <alignment horizontal="left"/>
    </xf>
    <xf numFmtId="172" fontId="8" fillId="0" borderId="11" xfId="0" applyNumberFormat="1" applyFont="1" applyFill="1" applyBorder="1" applyAlignment="1">
      <alignment horizontal="right"/>
    </xf>
    <xf numFmtId="3" fontId="8" fillId="0" borderId="11" xfId="0" applyNumberFormat="1" applyFont="1" applyFill="1" applyBorder="1" applyAlignment="1">
      <alignment horizontal="left"/>
    </xf>
    <xf numFmtId="1" fontId="8" fillId="0" borderId="11" xfId="0" applyNumberFormat="1" applyFont="1" applyFill="1" applyBorder="1" applyAlignment="1">
      <alignment horizontal="right"/>
    </xf>
    <xf numFmtId="3" fontId="8" fillId="0" borderId="11" xfId="0" applyNumberFormat="1" applyFont="1" applyFill="1" applyBorder="1" applyAlignment="1">
      <alignment horizontal="left"/>
    </xf>
    <xf numFmtId="3" fontId="8" fillId="0" borderId="11" xfId="0" applyNumberFormat="1" applyFont="1" applyFill="1" applyBorder="1" applyAlignment="1">
      <alignment horizontal="left" wrapText="1"/>
    </xf>
    <xf numFmtId="1" fontId="12" fillId="0" borderId="11" xfId="0" applyNumberFormat="1" applyFont="1" applyFill="1" applyBorder="1" applyAlignment="1">
      <alignment horizontal="left"/>
    </xf>
    <xf numFmtId="3" fontId="12" fillId="0" borderId="11" xfId="0" applyNumberFormat="1" applyFont="1" applyFill="1" applyBorder="1" applyAlignment="1">
      <alignment wrapText="1"/>
    </xf>
    <xf numFmtId="1" fontId="12" fillId="0" borderId="11" xfId="0" applyNumberFormat="1" applyFont="1" applyFill="1" applyBorder="1" applyAlignment="1">
      <alignment/>
    </xf>
    <xf numFmtId="1" fontId="12" fillId="0" borderId="11" xfId="0" applyNumberFormat="1" applyFont="1" applyFill="1" applyBorder="1" applyAlignment="1">
      <alignment horizontal="left"/>
    </xf>
    <xf numFmtId="1" fontId="45" fillId="0" borderId="11" xfId="0" applyNumberFormat="1" applyFont="1" applyFill="1" applyBorder="1" applyAlignment="1">
      <alignment horizontal="right"/>
    </xf>
    <xf numFmtId="1" fontId="12" fillId="0" borderId="11" xfId="0" applyNumberFormat="1" applyFont="1" applyFill="1" applyBorder="1" applyAlignment="1">
      <alignment/>
    </xf>
    <xf numFmtId="1" fontId="8" fillId="0" borderId="11" xfId="0" applyNumberFormat="1" applyFont="1" applyFill="1" applyBorder="1" applyAlignment="1">
      <alignment horizontal="left" vertical="center"/>
    </xf>
    <xf numFmtId="1" fontId="8" fillId="0" borderId="11" xfId="0" applyNumberFormat="1" applyFont="1" applyFill="1" applyBorder="1" applyAlignment="1">
      <alignment vertical="top"/>
    </xf>
    <xf numFmtId="3" fontId="8" fillId="0" borderId="11" xfId="15" applyNumberFormat="1" applyFont="1" applyFill="1" applyBorder="1" applyAlignment="1">
      <alignment vertical="top" wrapText="1"/>
      <protection/>
    </xf>
    <xf numFmtId="1" fontId="16" fillId="0" borderId="11" xfId="0" applyNumberFormat="1" applyFont="1" applyFill="1" applyBorder="1" applyAlignment="1">
      <alignment horizontal="right" wrapText="1"/>
    </xf>
    <xf numFmtId="3" fontId="8" fillId="0" borderId="11" xfId="15" applyNumberFormat="1" applyFont="1" applyFill="1" applyBorder="1" applyAlignment="1">
      <alignment vertical="top" wrapText="1"/>
      <protection/>
    </xf>
    <xf numFmtId="1" fontId="8" fillId="0" borderId="11" xfId="0" applyNumberFormat="1" applyFont="1" applyFill="1" applyBorder="1" applyAlignment="1">
      <alignment/>
    </xf>
    <xf numFmtId="3" fontId="8" fillId="0" borderId="11" xfId="15" applyNumberFormat="1" applyFont="1" applyFill="1" applyBorder="1" applyAlignment="1">
      <alignment wrapText="1"/>
      <protection/>
    </xf>
    <xf numFmtId="1" fontId="16" fillId="0" borderId="11" xfId="0" applyNumberFormat="1" applyFont="1" applyFill="1" applyBorder="1" applyAlignment="1">
      <alignment horizontal="right"/>
    </xf>
    <xf numFmtId="3" fontId="12" fillId="0" borderId="11" xfId="129" applyNumberFormat="1" applyFont="1" applyFill="1" applyBorder="1" applyAlignment="1">
      <alignment horizontal="center" vertical="top" wrapText="1"/>
      <protection/>
    </xf>
    <xf numFmtId="3" fontId="12" fillId="0" borderId="11" xfId="15" applyNumberFormat="1" applyFont="1" applyFill="1" applyBorder="1" applyAlignment="1">
      <alignment vertical="top" wrapText="1"/>
      <protection/>
    </xf>
    <xf numFmtId="1" fontId="12" fillId="0" borderId="11" xfId="0" applyNumberFormat="1" applyFont="1" applyFill="1" applyBorder="1" applyAlignment="1">
      <alignment horizontal="right"/>
    </xf>
    <xf numFmtId="3" fontId="12" fillId="0" borderId="11" xfId="129" applyNumberFormat="1" applyFont="1" applyFill="1" applyBorder="1" applyAlignment="1">
      <alignment vertical="top" wrapText="1"/>
      <protection/>
    </xf>
    <xf numFmtId="1" fontId="8" fillId="0" borderId="11" xfId="0" applyNumberFormat="1" applyFont="1" applyFill="1" applyBorder="1" applyAlignment="1">
      <alignment horizontal="left"/>
    </xf>
    <xf numFmtId="3" fontId="8" fillId="0" borderId="11" xfId="123" applyNumberFormat="1" applyFont="1" applyFill="1" applyBorder="1" applyAlignment="1">
      <alignment horizontal="left" vertical="top" wrapText="1"/>
      <protection/>
    </xf>
    <xf numFmtId="1" fontId="8" fillId="0" borderId="11" xfId="0" applyNumberFormat="1" applyFont="1" applyFill="1" applyBorder="1" applyAlignment="1">
      <alignment horizontal="left" indent="1"/>
    </xf>
    <xf numFmtId="1" fontId="8" fillId="0" borderId="11" xfId="0" applyNumberFormat="1" applyFont="1" applyFill="1" applyBorder="1" applyAlignment="1">
      <alignment horizontal="right"/>
    </xf>
    <xf numFmtId="1" fontId="8" fillId="0" borderId="11" xfId="0" applyNumberFormat="1" applyFont="1" applyFill="1" applyBorder="1" applyAlignment="1">
      <alignment horizontal="left" indent="1"/>
    </xf>
    <xf numFmtId="1" fontId="12" fillId="0" borderId="11" xfId="0" applyNumberFormat="1" applyFont="1" applyFill="1" applyBorder="1" applyAlignment="1">
      <alignment horizontal="center"/>
    </xf>
    <xf numFmtId="3" fontId="12" fillId="0" borderId="11" xfId="123" applyNumberFormat="1" applyFont="1" applyFill="1" applyBorder="1" applyAlignment="1">
      <alignment horizontal="left" vertical="top" wrapText="1"/>
      <protection/>
    </xf>
    <xf numFmtId="1" fontId="16" fillId="0" borderId="11" xfId="0" applyNumberFormat="1" applyFont="1" applyFill="1" applyBorder="1" applyAlignment="1">
      <alignment horizontal="right"/>
    </xf>
    <xf numFmtId="3" fontId="16" fillId="0" borderId="11" xfId="15" applyNumberFormat="1" applyFont="1" applyFill="1" applyBorder="1" applyAlignment="1">
      <alignment vertical="top" wrapText="1"/>
      <protection/>
    </xf>
    <xf numFmtId="3" fontId="8" fillId="0" borderId="11" xfId="15" applyNumberFormat="1" applyFont="1" applyFill="1" applyBorder="1" applyAlignment="1">
      <alignment horizontal="left" vertical="top" wrapText="1"/>
      <protection/>
    </xf>
    <xf numFmtId="3" fontId="8" fillId="0" borderId="11" xfId="129" applyNumberFormat="1" applyFont="1" applyFill="1" applyBorder="1" applyAlignment="1">
      <alignment vertical="top" wrapText="1"/>
      <protection/>
    </xf>
    <xf numFmtId="3" fontId="8" fillId="0" borderId="11" xfId="0" applyNumberFormat="1" applyFont="1" applyFill="1" applyBorder="1" applyAlignment="1">
      <alignment horizontal="left" indent="1"/>
    </xf>
    <xf numFmtId="49" fontId="12" fillId="0" borderId="11" xfId="0" applyNumberFormat="1" applyFont="1" applyFill="1" applyBorder="1" applyAlignment="1">
      <alignment horizontal="left"/>
    </xf>
    <xf numFmtId="3" fontId="12" fillId="0" borderId="11" xfId="0" applyNumberFormat="1" applyFont="1" applyFill="1" applyBorder="1" applyAlignment="1">
      <alignment horizontal="center"/>
    </xf>
    <xf numFmtId="3" fontId="8" fillId="0" borderId="11" xfId="0" applyNumberFormat="1" applyFont="1" applyFill="1" applyBorder="1" applyAlignment="1">
      <alignment horizontal="left" vertical="center"/>
    </xf>
    <xf numFmtId="3" fontId="12" fillId="0" borderId="11" xfId="15" applyNumberFormat="1" applyFont="1" applyFill="1" applyBorder="1" applyAlignment="1">
      <alignment vertical="top" wrapText="1"/>
      <protection/>
    </xf>
    <xf numFmtId="3" fontId="8" fillId="0" borderId="11" xfId="0" applyNumberFormat="1" applyFont="1" applyFill="1" applyBorder="1" applyAlignment="1">
      <alignment horizontal="left" indent="1"/>
    </xf>
    <xf numFmtId="3" fontId="12" fillId="0" borderId="11" xfId="0" applyNumberFormat="1" applyFont="1" applyFill="1" applyBorder="1" applyAlignment="1">
      <alignment horizontal="left" vertical="top"/>
    </xf>
    <xf numFmtId="3" fontId="12" fillId="0" borderId="11" xfId="0" applyNumberFormat="1" applyFont="1" applyFill="1" applyBorder="1" applyAlignment="1">
      <alignment vertical="top"/>
    </xf>
    <xf numFmtId="3" fontId="8" fillId="0" borderId="11" xfId="15" applyNumberFormat="1" applyFont="1" applyFill="1" applyBorder="1" applyAlignment="1">
      <alignment horizontal="left" vertical="top" wrapText="1"/>
      <protection/>
    </xf>
    <xf numFmtId="3" fontId="12" fillId="0" borderId="11" xfId="0" applyNumberFormat="1" applyFont="1" applyFill="1" applyBorder="1" applyAlignment="1">
      <alignment horizontal="left" vertical="center"/>
    </xf>
    <xf numFmtId="3" fontId="8" fillId="0" borderId="11" xfId="0" applyNumberFormat="1" applyFont="1" applyFill="1" applyBorder="1" applyAlignment="1">
      <alignment horizontal="left" vertical="top"/>
    </xf>
    <xf numFmtId="3" fontId="8" fillId="0" borderId="11" xfId="0" applyNumberFormat="1" applyFont="1" applyFill="1" applyBorder="1" applyAlignment="1">
      <alignment horizontal="left" vertical="top" indent="1"/>
    </xf>
    <xf numFmtId="49" fontId="8" fillId="0" borderId="11" xfId="0" applyNumberFormat="1" applyFont="1" applyFill="1" applyBorder="1" applyAlignment="1">
      <alignment horizontal="left" indent="1"/>
    </xf>
    <xf numFmtId="3" fontId="12" fillId="0" borderId="11" xfId="129" applyNumberFormat="1" applyFont="1" applyFill="1" applyBorder="1" applyAlignment="1">
      <alignment vertical="top" wrapText="1"/>
      <protection/>
    </xf>
    <xf numFmtId="3" fontId="8" fillId="0" borderId="0" xfId="0" applyNumberFormat="1" applyFont="1" applyFill="1" applyBorder="1" applyAlignment="1">
      <alignment horizontal="right" vertical="top"/>
    </xf>
    <xf numFmtId="3" fontId="8" fillId="0" borderId="0" xfId="15" applyNumberFormat="1" applyFont="1" applyFill="1" applyBorder="1" applyAlignment="1">
      <alignment vertical="top" wrapText="1"/>
      <protection/>
    </xf>
    <xf numFmtId="3" fontId="8" fillId="0" borderId="0" xfId="0" applyNumberFormat="1" applyFont="1" applyFill="1" applyBorder="1" applyAlignment="1">
      <alignment horizontal="right"/>
    </xf>
    <xf numFmtId="3" fontId="8" fillId="0" borderId="0" xfId="0" applyNumberFormat="1" applyFont="1" applyFill="1" applyAlignment="1">
      <alignment horizontal="right" vertical="top"/>
    </xf>
    <xf numFmtId="3" fontId="10" fillId="0" borderId="0" xfId="0" applyNumberFormat="1" applyFont="1" applyFill="1" applyAlignment="1">
      <alignment horizontal="left"/>
    </xf>
    <xf numFmtId="3" fontId="10" fillId="0" borderId="0" xfId="0" applyNumberFormat="1" applyFont="1" applyFill="1" applyAlignment="1">
      <alignment horizontal="right"/>
    </xf>
    <xf numFmtId="3" fontId="4" fillId="0" borderId="0" xfId="0" applyNumberFormat="1" applyFont="1" applyFill="1" applyAlignment="1">
      <alignment/>
    </xf>
    <xf numFmtId="0" fontId="10" fillId="0" borderId="0" xfId="0" applyFont="1" applyFill="1" applyAlignment="1">
      <alignment horizontal="left"/>
    </xf>
    <xf numFmtId="0" fontId="4" fillId="0" borderId="0" xfId="0" applyFont="1" applyFill="1" applyBorder="1" applyAlignment="1">
      <alignment/>
    </xf>
    <xf numFmtId="0" fontId="10" fillId="0" borderId="0" xfId="0" applyFont="1" applyFill="1" applyAlignment="1">
      <alignment horizontal="right"/>
    </xf>
    <xf numFmtId="0" fontId="8" fillId="0" borderId="0" xfId="0" applyFont="1" applyFill="1" applyAlignment="1">
      <alignment horizontal="left"/>
    </xf>
    <xf numFmtId="3" fontId="8" fillId="0" borderId="0" xfId="0" applyNumberFormat="1" applyFont="1" applyFill="1" applyAlignment="1">
      <alignment horizontal="left"/>
    </xf>
    <xf numFmtId="3" fontId="19" fillId="0" borderId="0" xfId="125" applyNumberFormat="1" applyFont="1" applyFill="1" applyAlignment="1">
      <alignment horizontal="left"/>
      <protection/>
    </xf>
    <xf numFmtId="3" fontId="10" fillId="0" borderId="0" xfId="0" applyNumberFormat="1" applyFont="1" applyFill="1" applyAlignment="1">
      <alignment horizontal="center"/>
    </xf>
    <xf numFmtId="3" fontId="8" fillId="0" borderId="0" xfId="15" applyNumberFormat="1" applyFont="1" applyFill="1" applyAlignment="1">
      <alignment wrapText="1"/>
      <protection/>
    </xf>
    <xf numFmtId="3" fontId="55" fillId="0" borderId="0" xfId="15" applyNumberFormat="1" applyFont="1" applyFill="1">
      <alignment/>
      <protection/>
    </xf>
    <xf numFmtId="0" fontId="0" fillId="0" borderId="0" xfId="0" applyBorder="1" applyAlignment="1">
      <alignment/>
    </xf>
    <xf numFmtId="0" fontId="19"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Continuous"/>
    </xf>
    <xf numFmtId="3" fontId="19" fillId="0" borderId="0" xfId="0" applyNumberFormat="1" applyFont="1" applyFill="1" applyAlignment="1">
      <alignment horizontal="right"/>
    </xf>
    <xf numFmtId="3" fontId="8" fillId="0" borderId="0" xfId="0" applyNumberFormat="1" applyFont="1" applyFill="1" applyBorder="1" applyAlignment="1">
      <alignment/>
    </xf>
    <xf numFmtId="0" fontId="8" fillId="0" borderId="0" xfId="0" applyFont="1" applyFill="1" applyAlignment="1">
      <alignment horizontal="center" wrapText="1"/>
    </xf>
    <xf numFmtId="0" fontId="8" fillId="0" borderId="0" xfId="0" applyFont="1" applyFill="1" applyAlignment="1">
      <alignment/>
    </xf>
    <xf numFmtId="0" fontId="9" fillId="0" borderId="11" xfId="0"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24" fillId="0" borderId="11" xfId="0" applyFont="1" applyFill="1" applyBorder="1" applyAlignment="1">
      <alignment horizontal="center" wrapText="1"/>
    </xf>
    <xf numFmtId="0" fontId="12" fillId="0" borderId="11" xfId="0" applyFont="1" applyFill="1" applyBorder="1" applyAlignment="1">
      <alignment horizontal="left" wrapText="1"/>
    </xf>
    <xf numFmtId="0" fontId="19" fillId="0" borderId="11" xfId="0" applyFont="1" applyFill="1" applyBorder="1" applyAlignment="1">
      <alignment horizontal="center" wrapText="1"/>
    </xf>
    <xf numFmtId="0" fontId="22" fillId="0" borderId="0" xfId="0" applyFont="1" applyFill="1" applyBorder="1" applyAlignment="1">
      <alignment/>
    </xf>
    <xf numFmtId="0" fontId="8" fillId="0" borderId="11" xfId="0" applyFont="1" applyFill="1" applyBorder="1" applyAlignment="1">
      <alignment horizontal="center"/>
    </xf>
    <xf numFmtId="49" fontId="8" fillId="0" borderId="11" xfId="0" applyNumberFormat="1" applyFont="1" applyFill="1" applyBorder="1" applyAlignment="1">
      <alignment wrapText="1"/>
    </xf>
    <xf numFmtId="0" fontId="8" fillId="0" borderId="11" xfId="0" applyFont="1" applyFill="1" applyBorder="1" applyAlignment="1">
      <alignment vertical="center" wrapText="1"/>
    </xf>
    <xf numFmtId="0" fontId="12" fillId="0" borderId="11" xfId="0" applyFont="1" applyFill="1" applyBorder="1" applyAlignment="1">
      <alignment/>
    </xf>
    <xf numFmtId="0" fontId="8" fillId="0" borderId="11" xfId="0" applyFont="1" applyFill="1" applyBorder="1" applyAlignment="1">
      <alignment horizontal="left" wrapText="1"/>
    </xf>
    <xf numFmtId="0" fontId="8" fillId="0" borderId="11" xfId="0" applyFont="1" applyFill="1" applyBorder="1" applyAlignment="1">
      <alignment/>
    </xf>
    <xf numFmtId="171" fontId="8" fillId="0" borderId="11" xfId="0" applyNumberFormat="1" applyFont="1" applyFill="1" applyBorder="1" applyAlignment="1">
      <alignment horizontal="center"/>
    </xf>
    <xf numFmtId="0" fontId="24" fillId="0" borderId="0" xfId="0" applyFont="1" applyFill="1" applyBorder="1" applyAlignment="1">
      <alignment horizontal="center"/>
    </xf>
    <xf numFmtId="49" fontId="8" fillId="0" borderId="11" xfId="0" applyNumberFormat="1" applyFont="1" applyFill="1" applyBorder="1" applyAlignment="1">
      <alignment horizontal="center"/>
    </xf>
    <xf numFmtId="49" fontId="12" fillId="0" borderId="11" xfId="0" applyNumberFormat="1" applyFont="1" applyFill="1" applyBorder="1" applyAlignment="1">
      <alignment horizontal="center" wrapText="1"/>
    </xf>
    <xf numFmtId="49" fontId="12" fillId="0" borderId="11" xfId="0" applyNumberFormat="1" applyFont="1" applyFill="1" applyBorder="1" applyAlignment="1">
      <alignment wrapText="1"/>
    </xf>
    <xf numFmtId="0" fontId="8" fillId="0" borderId="11" xfId="0" applyFont="1" applyFill="1" applyBorder="1" applyAlignment="1">
      <alignment horizontal="right"/>
    </xf>
    <xf numFmtId="49" fontId="12" fillId="0" borderId="11" xfId="0" applyNumberFormat="1" applyFont="1" applyBorder="1" applyAlignment="1">
      <alignment wrapText="1"/>
    </xf>
    <xf numFmtId="49" fontId="8" fillId="0" borderId="11" xfId="0" applyNumberFormat="1" applyFont="1" applyBorder="1" applyAlignment="1">
      <alignment wrapText="1"/>
    </xf>
    <xf numFmtId="49" fontId="12" fillId="0" borderId="11" xfId="0" applyNumberFormat="1" applyFont="1" applyBorder="1" applyAlignment="1">
      <alignment horizontal="center" wrapText="1"/>
    </xf>
    <xf numFmtId="0" fontId="12" fillId="0" borderId="0" xfId="0" applyFont="1" applyFill="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left" vertical="center"/>
    </xf>
    <xf numFmtId="3" fontId="8" fillId="0" borderId="0" xfId="0" applyNumberFormat="1" applyFont="1" applyFill="1" applyAlignment="1">
      <alignment horizontal="center"/>
    </xf>
    <xf numFmtId="0" fontId="19" fillId="0" borderId="0" xfId="0" applyFont="1" applyFill="1" applyAlignment="1">
      <alignment horizontal="left" vertical="top"/>
    </xf>
    <xf numFmtId="0" fontId="8" fillId="0" borderId="0" xfId="0" applyFont="1" applyAlignment="1">
      <alignment horizontal="left"/>
    </xf>
    <xf numFmtId="0" fontId="19" fillId="0" borderId="0" xfId="0" applyFont="1" applyAlignment="1">
      <alignment horizontal="right"/>
    </xf>
    <xf numFmtId="3" fontId="24" fillId="0" borderId="11" xfId="0" applyNumberFormat="1" applyFont="1" applyFill="1" applyBorder="1" applyAlignment="1">
      <alignment/>
    </xf>
    <xf numFmtId="172" fontId="24" fillId="0" borderId="11" xfId="0" applyNumberFormat="1" applyFont="1" applyBorder="1" applyAlignment="1">
      <alignment/>
    </xf>
    <xf numFmtId="3" fontId="24" fillId="0" borderId="11" xfId="0" applyNumberFormat="1" applyFont="1" applyBorder="1" applyAlignment="1">
      <alignment/>
    </xf>
    <xf numFmtId="0" fontId="56" fillId="0" borderId="0" xfId="0" applyFont="1" applyAlignment="1">
      <alignment/>
    </xf>
    <xf numFmtId="0" fontId="12" fillId="0" borderId="11" xfId="0" applyFont="1" applyBorder="1" applyAlignment="1">
      <alignment/>
    </xf>
    <xf numFmtId="0" fontId="8" fillId="0" borderId="11" xfId="0" applyFont="1" applyBorder="1" applyAlignment="1">
      <alignment horizontal="left" indent="1"/>
    </xf>
    <xf numFmtId="3" fontId="19" fillId="0" borderId="11" xfId="0" applyNumberFormat="1" applyFont="1" applyFill="1" applyBorder="1" applyAlignment="1">
      <alignment/>
    </xf>
    <xf numFmtId="172" fontId="19" fillId="0" borderId="11" xfId="0" applyNumberFormat="1" applyFont="1" applyBorder="1" applyAlignment="1">
      <alignment/>
    </xf>
    <xf numFmtId="3" fontId="19" fillId="0" borderId="11" xfId="0" applyNumberFormat="1" applyFont="1" applyBorder="1" applyAlignment="1">
      <alignment/>
    </xf>
    <xf numFmtId="0" fontId="8" fillId="0" borderId="11" xfId="0" applyFont="1" applyBorder="1" applyAlignment="1">
      <alignment horizontal="left"/>
    </xf>
    <xf numFmtId="0" fontId="16" fillId="0" borderId="11" xfId="0" applyFont="1" applyBorder="1" applyAlignment="1">
      <alignment horizontal="right" wrapText="1"/>
    </xf>
    <xf numFmtId="3" fontId="13" fillId="0" borderId="11" xfId="0" applyNumberFormat="1" applyFont="1" applyFill="1" applyBorder="1" applyAlignment="1">
      <alignment/>
    </xf>
    <xf numFmtId="172" fontId="13" fillId="0" borderId="11" xfId="0" applyNumberFormat="1" applyFont="1" applyBorder="1" applyAlignment="1">
      <alignment/>
    </xf>
    <xf numFmtId="3" fontId="13" fillId="0" borderId="11" xfId="0" applyNumberFormat="1" applyFont="1" applyBorder="1" applyAlignment="1">
      <alignment/>
    </xf>
    <xf numFmtId="0" fontId="56" fillId="0" borderId="0" xfId="0" applyFont="1" applyAlignment="1">
      <alignment/>
    </xf>
    <xf numFmtId="3" fontId="56" fillId="0" borderId="0" xfId="0" applyNumberFormat="1" applyFont="1" applyFill="1" applyAlignment="1">
      <alignment/>
    </xf>
    <xf numFmtId="0" fontId="16" fillId="0" borderId="11" xfId="0" applyFont="1" applyBorder="1" applyAlignment="1">
      <alignment horizontal="right" wrapText="1"/>
    </xf>
    <xf numFmtId="3" fontId="13" fillId="0" borderId="11" xfId="0" applyNumberFormat="1" applyFont="1" applyFill="1" applyBorder="1" applyAlignment="1">
      <alignment/>
    </xf>
    <xf numFmtId="172" fontId="13" fillId="0" borderId="11" xfId="0" applyNumberFormat="1" applyFont="1" applyBorder="1" applyAlignment="1">
      <alignment/>
    </xf>
    <xf numFmtId="3" fontId="56" fillId="0" borderId="0" xfId="0" applyNumberFormat="1" applyFont="1" applyAlignment="1">
      <alignment/>
    </xf>
    <xf numFmtId="3" fontId="24" fillId="0" borderId="11" xfId="0" applyNumberFormat="1" applyFont="1" applyBorder="1" applyAlignment="1">
      <alignment/>
    </xf>
    <xf numFmtId="0" fontId="8" fillId="0" borderId="11" xfId="0" applyFont="1" applyBorder="1" applyAlignment="1">
      <alignment horizontal="left" wrapText="1" indent="1"/>
    </xf>
    <xf numFmtId="0" fontId="57" fillId="0" borderId="0" xfId="0" applyFont="1" applyAlignment="1">
      <alignment/>
    </xf>
    <xf numFmtId="172" fontId="24" fillId="0" borderId="11" xfId="0" applyNumberFormat="1" applyFont="1" applyFill="1" applyBorder="1" applyAlignment="1">
      <alignment/>
    </xf>
    <xf numFmtId="0" fontId="58" fillId="0" borderId="0" xfId="0" applyFont="1" applyAlignment="1">
      <alignment/>
    </xf>
    <xf numFmtId="0" fontId="58" fillId="0" borderId="11" xfId="0" applyFont="1" applyBorder="1" applyAlignment="1">
      <alignment/>
    </xf>
    <xf numFmtId="3" fontId="19" fillId="0" borderId="11" xfId="0" applyNumberFormat="1" applyFont="1" applyFill="1" applyBorder="1" applyAlignment="1">
      <alignment horizontal="right"/>
    </xf>
    <xf numFmtId="0" fontId="58" fillId="0" borderId="0" xfId="0" applyFont="1" applyBorder="1" applyAlignment="1">
      <alignment/>
    </xf>
    <xf numFmtId="0" fontId="19" fillId="0" borderId="16" xfId="0" applyFont="1" applyBorder="1" applyAlignment="1">
      <alignment wrapText="1"/>
    </xf>
    <xf numFmtId="0" fontId="8" fillId="0" borderId="11" xfId="0" applyFont="1" applyBorder="1" applyAlignment="1">
      <alignment wrapText="1"/>
    </xf>
    <xf numFmtId="0" fontId="56" fillId="0" borderId="11" xfId="0" applyFont="1" applyBorder="1" applyAlignment="1">
      <alignment/>
    </xf>
    <xf numFmtId="0" fontId="56" fillId="0" borderId="15" xfId="0" applyFont="1" applyBorder="1" applyAlignment="1">
      <alignment/>
    </xf>
    <xf numFmtId="0" fontId="19" fillId="0" borderId="0" xfId="0" applyFont="1" applyBorder="1" applyAlignment="1">
      <alignment wrapText="1"/>
    </xf>
    <xf numFmtId="0" fontId="12" fillId="0" borderId="0" xfId="0" applyFont="1" applyAlignment="1">
      <alignment wrapText="1"/>
    </xf>
    <xf numFmtId="172" fontId="19" fillId="0" borderId="11" xfId="0" applyNumberFormat="1" applyFont="1" applyBorder="1" applyAlignment="1">
      <alignment/>
    </xf>
    <xf numFmtId="0" fontId="56" fillId="0" borderId="17" xfId="0" applyFont="1" applyBorder="1" applyAlignment="1">
      <alignment horizontal="left"/>
    </xf>
    <xf numFmtId="0" fontId="9" fillId="0" borderId="17" xfId="0" applyFont="1" applyBorder="1" applyAlignment="1">
      <alignment/>
    </xf>
    <xf numFmtId="3" fontId="19" fillId="0" borderId="17" xfId="0" applyNumberFormat="1" applyFont="1" applyFill="1" applyBorder="1" applyAlignment="1">
      <alignment/>
    </xf>
    <xf numFmtId="174" fontId="19" fillId="0" borderId="17" xfId="0" applyNumberFormat="1" applyFont="1" applyBorder="1" applyAlignment="1">
      <alignment/>
    </xf>
    <xf numFmtId="3" fontId="19" fillId="0" borderId="17" xfId="0" applyNumberFormat="1" applyFont="1" applyBorder="1" applyAlignment="1">
      <alignment/>
    </xf>
    <xf numFmtId="0" fontId="56" fillId="0" borderId="0" xfId="0" applyFont="1" applyBorder="1" applyAlignment="1">
      <alignment/>
    </xf>
    <xf numFmtId="0" fontId="56" fillId="0" borderId="17" xfId="0" applyFont="1" applyBorder="1" applyAlignment="1">
      <alignment/>
    </xf>
    <xf numFmtId="0" fontId="56" fillId="0" borderId="0" xfId="0" applyFont="1" applyBorder="1" applyAlignment="1">
      <alignment horizontal="left"/>
    </xf>
    <xf numFmtId="0" fontId="9" fillId="0" borderId="0" xfId="0" applyFont="1" applyAlignment="1">
      <alignment/>
    </xf>
    <xf numFmtId="3" fontId="19" fillId="0" borderId="0" xfId="0" applyNumberFormat="1" applyFont="1" applyFill="1" applyBorder="1" applyAlignment="1">
      <alignment/>
    </xf>
    <xf numFmtId="3" fontId="9" fillId="0" borderId="0" xfId="0" applyNumberFormat="1" applyFont="1" applyFill="1" applyBorder="1" applyAlignment="1">
      <alignment/>
    </xf>
    <xf numFmtId="174" fontId="19" fillId="0" borderId="0" xfId="0" applyNumberFormat="1" applyFont="1" applyBorder="1" applyAlignment="1">
      <alignment/>
    </xf>
    <xf numFmtId="3" fontId="19" fillId="0" borderId="0" xfId="0" applyNumberFormat="1" applyFont="1" applyBorder="1" applyAlignment="1">
      <alignment/>
    </xf>
    <xf numFmtId="0" fontId="56" fillId="0" borderId="18" xfId="0" applyFont="1" applyBorder="1" applyAlignment="1">
      <alignment/>
    </xf>
    <xf numFmtId="0" fontId="56" fillId="0" borderId="12" xfId="0" applyFont="1" applyBorder="1" applyAlignment="1">
      <alignment/>
    </xf>
    <xf numFmtId="0" fontId="56" fillId="0" borderId="0" xfId="0" applyFont="1" applyFill="1" applyBorder="1" applyAlignment="1">
      <alignment/>
    </xf>
    <xf numFmtId="174" fontId="8" fillId="0" borderId="0" xfId="0" applyNumberFormat="1" applyFont="1" applyAlignment="1">
      <alignment horizontal="center"/>
    </xf>
    <xf numFmtId="174" fontId="8" fillId="0" borderId="0" xfId="0" applyNumberFormat="1" applyFont="1" applyAlignment="1">
      <alignment/>
    </xf>
    <xf numFmtId="0" fontId="9" fillId="0" borderId="0" xfId="0" applyFont="1" applyAlignment="1">
      <alignment wrapText="1"/>
    </xf>
    <xf numFmtId="3" fontId="19" fillId="0" borderId="0" xfId="0" applyNumberFormat="1" applyFont="1" applyFill="1" applyBorder="1" applyAlignment="1">
      <alignment horizontal="center"/>
    </xf>
    <xf numFmtId="0" fontId="56" fillId="0" borderId="0" xfId="0" applyFont="1" applyAlignment="1">
      <alignment horizontal="left"/>
    </xf>
    <xf numFmtId="174" fontId="56" fillId="0" borderId="0" xfId="0" applyNumberFormat="1" applyFont="1" applyAlignment="1">
      <alignment/>
    </xf>
    <xf numFmtId="0" fontId="56" fillId="0" borderId="0" xfId="0" applyFont="1" applyAlignment="1">
      <alignment wrapText="1"/>
    </xf>
    <xf numFmtId="0" fontId="8" fillId="0" borderId="0" xfId="0" applyNumberFormat="1" applyFont="1" applyFill="1" applyBorder="1" applyAlignment="1">
      <alignment horizontal="center" wrapText="1"/>
    </xf>
    <xf numFmtId="0" fontId="9" fillId="0" borderId="0" xfId="0" applyNumberFormat="1" applyFont="1" applyFill="1" applyBorder="1" applyAlignment="1">
      <alignment horizontal="center" vertical="center" wrapText="1"/>
    </xf>
    <xf numFmtId="0" fontId="8" fillId="0" borderId="0" xfId="113" applyFont="1" applyFill="1">
      <alignment/>
      <protection/>
    </xf>
    <xf numFmtId="0" fontId="8" fillId="0" borderId="0" xfId="113" applyFont="1" applyFill="1" applyBorder="1">
      <alignment/>
      <protection/>
    </xf>
    <xf numFmtId="0" fontId="10" fillId="0" borderId="0" xfId="0" applyFont="1" applyFill="1" applyBorder="1" applyAlignment="1">
      <alignment horizontal="center"/>
    </xf>
    <xf numFmtId="3" fontId="8" fillId="0" borderId="0" xfId="115" applyNumberFormat="1" applyFont="1" applyFill="1" applyAlignment="1">
      <alignment vertical="center"/>
      <protection/>
    </xf>
    <xf numFmtId="3" fontId="8" fillId="0" borderId="0" xfId="115" applyNumberFormat="1" applyFont="1" applyAlignment="1">
      <alignment vertical="center"/>
      <protection/>
    </xf>
    <xf numFmtId="3" fontId="8" fillId="0" borderId="0" xfId="115" applyNumberFormat="1" applyFont="1">
      <alignment/>
      <protection/>
    </xf>
    <xf numFmtId="0" fontId="8" fillId="0" borderId="0" xfId="115" applyFont="1">
      <alignment/>
      <protection/>
    </xf>
    <xf numFmtId="0" fontId="10" fillId="0" borderId="0" xfId="113" applyFont="1" applyFill="1">
      <alignment/>
      <protection/>
    </xf>
    <xf numFmtId="0" fontId="8" fillId="0" borderId="0" xfId="125" applyFont="1" applyFill="1">
      <alignment/>
      <protection/>
    </xf>
    <xf numFmtId="0" fontId="8" fillId="0" borderId="0" xfId="113" applyFont="1" applyFill="1" applyAlignment="1">
      <alignment/>
      <protection/>
    </xf>
    <xf numFmtId="3" fontId="8" fillId="0" borderId="0" xfId="113" applyNumberFormat="1" applyFont="1">
      <alignment/>
      <protection/>
    </xf>
    <xf numFmtId="3" fontId="8" fillId="0" borderId="0" xfId="113" applyNumberFormat="1" applyFont="1" applyFill="1">
      <alignment/>
      <protection/>
    </xf>
    <xf numFmtId="0" fontId="10" fillId="0" borderId="0" xfId="113" applyFont="1" applyFill="1">
      <alignment/>
      <protection/>
    </xf>
    <xf numFmtId="0" fontId="8" fillId="0" borderId="0" xfId="120" applyFont="1" applyFill="1" applyBorder="1" applyAlignment="1">
      <alignment horizontal="right"/>
      <protection/>
    </xf>
    <xf numFmtId="0" fontId="8" fillId="0" borderId="0" xfId="113" applyFont="1" applyFill="1">
      <alignment/>
      <protection/>
    </xf>
    <xf numFmtId="0" fontId="8" fillId="0" borderId="0" xfId="113" applyFont="1" applyFill="1" applyAlignment="1">
      <alignment horizontal="right"/>
      <protection/>
    </xf>
    <xf numFmtId="0" fontId="8" fillId="0" borderId="19" xfId="113" applyFont="1" applyBorder="1" applyAlignment="1">
      <alignment horizontal="center" vertical="center" wrapText="1"/>
      <protection/>
    </xf>
    <xf numFmtId="0" fontId="11" fillId="0" borderId="20" xfId="113" applyFont="1" applyFill="1" applyBorder="1" applyAlignment="1">
      <alignment vertical="center"/>
      <protection/>
    </xf>
    <xf numFmtId="3" fontId="12" fillId="0" borderId="20" xfId="113" applyNumberFormat="1" applyFont="1" applyFill="1" applyBorder="1" applyAlignment="1">
      <alignment vertical="center"/>
      <protection/>
    </xf>
    <xf numFmtId="3" fontId="12" fillId="0" borderId="21" xfId="113" applyNumberFormat="1" applyFont="1" applyFill="1" applyBorder="1" applyAlignment="1">
      <alignment vertical="center"/>
      <protection/>
    </xf>
    <xf numFmtId="0" fontId="8" fillId="0" borderId="22" xfId="113" applyFont="1" applyFill="1" applyBorder="1" applyAlignment="1">
      <alignment vertical="center"/>
      <protection/>
    </xf>
    <xf numFmtId="3" fontId="8" fillId="0" borderId="22" xfId="113" applyNumberFormat="1" applyFont="1" applyFill="1" applyBorder="1" applyAlignment="1">
      <alignment vertical="center"/>
      <protection/>
    </xf>
    <xf numFmtId="4" fontId="8" fillId="0" borderId="22" xfId="113" applyNumberFormat="1" applyFont="1" applyFill="1" applyBorder="1" applyAlignment="1">
      <alignment vertical="center"/>
      <protection/>
    </xf>
    <xf numFmtId="0" fontId="12" fillId="0" borderId="23" xfId="113" applyFont="1" applyFill="1" applyBorder="1" applyAlignment="1">
      <alignment vertical="center"/>
      <protection/>
    </xf>
    <xf numFmtId="0" fontId="12" fillId="0" borderId="23" xfId="113" applyFont="1" applyBorder="1" applyAlignment="1">
      <alignment vertical="center"/>
      <protection/>
    </xf>
    <xf numFmtId="3" fontId="12" fillId="0" borderId="23" xfId="113" applyNumberFormat="1" applyFont="1" applyBorder="1" applyAlignment="1">
      <alignment vertical="center"/>
      <protection/>
    </xf>
    <xf numFmtId="3" fontId="12" fillId="0" borderId="24" xfId="113" applyNumberFormat="1" applyFont="1" applyBorder="1" applyAlignment="1">
      <alignment vertical="center"/>
      <protection/>
    </xf>
    <xf numFmtId="0" fontId="12" fillId="0" borderId="11" xfId="113" applyFont="1" applyBorder="1" applyAlignment="1">
      <alignment vertical="center"/>
      <protection/>
    </xf>
    <xf numFmtId="3" fontId="12" fillId="0" borderId="11" xfId="113" applyNumberFormat="1" applyFont="1" applyBorder="1" applyAlignment="1">
      <alignment vertical="center"/>
      <protection/>
    </xf>
    <xf numFmtId="3" fontId="12" fillId="0" borderId="25" xfId="113" applyNumberFormat="1" applyFont="1" applyBorder="1" applyAlignment="1">
      <alignment vertical="center"/>
      <protection/>
    </xf>
    <xf numFmtId="0" fontId="8" fillId="0" borderId="11" xfId="113" applyFont="1" applyBorder="1" applyAlignment="1">
      <alignment horizontal="left" vertical="center" indent="1"/>
      <protection/>
    </xf>
    <xf numFmtId="3" fontId="8" fillId="0" borderId="11" xfId="113" applyNumberFormat="1" applyFont="1" applyBorder="1" applyAlignment="1">
      <alignment vertical="center"/>
      <protection/>
    </xf>
    <xf numFmtId="3" fontId="8" fillId="0" borderId="25" xfId="113" applyNumberFormat="1" applyFont="1" applyBorder="1" applyAlignment="1">
      <alignment vertical="center"/>
      <protection/>
    </xf>
    <xf numFmtId="0" fontId="8" fillId="0" borderId="11" xfId="113" applyFont="1" applyBorder="1" applyAlignment="1">
      <alignment horizontal="left" vertical="center" indent="2"/>
      <protection/>
    </xf>
    <xf numFmtId="0" fontId="8" fillId="0" borderId="11" xfId="113" applyFont="1" applyFill="1" applyBorder="1" applyAlignment="1">
      <alignment vertical="center"/>
      <protection/>
    </xf>
    <xf numFmtId="0" fontId="8" fillId="0" borderId="11" xfId="113" applyFont="1" applyBorder="1" applyAlignment="1">
      <alignment vertical="center"/>
      <protection/>
    </xf>
    <xf numFmtId="3" fontId="8" fillId="0" borderId="11" xfId="113" applyNumberFormat="1" applyFont="1" applyFill="1" applyBorder="1" applyAlignment="1">
      <alignment vertical="center"/>
      <protection/>
    </xf>
    <xf numFmtId="3" fontId="16" fillId="0" borderId="25" xfId="113" applyNumberFormat="1" applyFont="1" applyFill="1" applyBorder="1" applyAlignment="1">
      <alignment vertical="center"/>
      <protection/>
    </xf>
    <xf numFmtId="0" fontId="16" fillId="0" borderId="11" xfId="113" applyFont="1" applyFill="1" applyBorder="1" applyAlignment="1">
      <alignment horizontal="left" vertical="center" indent="3"/>
      <protection/>
    </xf>
    <xf numFmtId="3" fontId="16" fillId="0" borderId="11" xfId="113" applyNumberFormat="1" applyFont="1" applyFill="1" applyBorder="1" applyAlignment="1">
      <alignment vertical="center"/>
      <protection/>
    </xf>
    <xf numFmtId="0" fontId="8" fillId="0" borderId="11" xfId="113" applyFont="1" applyFill="1" applyBorder="1" applyAlignment="1">
      <alignment horizontal="left" vertical="center" indent="1"/>
      <protection/>
    </xf>
    <xf numFmtId="3" fontId="8" fillId="0" borderId="25" xfId="113" applyNumberFormat="1" applyFont="1" applyFill="1" applyBorder="1" applyAlignment="1">
      <alignment vertical="center"/>
      <protection/>
    </xf>
    <xf numFmtId="0" fontId="12" fillId="0" borderId="11" xfId="113" applyFont="1" applyFill="1" applyBorder="1" applyAlignment="1">
      <alignment vertical="center"/>
      <protection/>
    </xf>
    <xf numFmtId="3" fontId="12" fillId="0" borderId="11" xfId="113" applyNumberFormat="1" applyFont="1" applyFill="1" applyBorder="1" applyAlignment="1">
      <alignment vertical="center"/>
      <protection/>
    </xf>
    <xf numFmtId="3" fontId="12" fillId="0" borderId="25" xfId="113" applyNumberFormat="1" applyFont="1" applyFill="1" applyBorder="1" applyAlignment="1">
      <alignment vertical="center"/>
      <protection/>
    </xf>
    <xf numFmtId="0" fontId="8" fillId="0" borderId="26" xfId="113" applyFont="1" applyFill="1" applyBorder="1" applyAlignment="1">
      <alignment vertical="center"/>
      <protection/>
    </xf>
    <xf numFmtId="3" fontId="8" fillId="0" borderId="26" xfId="113" applyNumberFormat="1" applyFont="1" applyFill="1" applyBorder="1" applyAlignment="1">
      <alignment vertical="center"/>
      <protection/>
    </xf>
    <xf numFmtId="3" fontId="8" fillId="0" borderId="27" xfId="113" applyNumberFormat="1" applyFont="1" applyFill="1" applyBorder="1" applyAlignment="1">
      <alignment vertical="center"/>
      <protection/>
    </xf>
    <xf numFmtId="3" fontId="12" fillId="0" borderId="23" xfId="113" applyNumberFormat="1" applyFont="1" applyFill="1" applyBorder="1" applyAlignment="1">
      <alignment vertical="center"/>
      <protection/>
    </xf>
    <xf numFmtId="3" fontId="12" fillId="0" borderId="24" xfId="113" applyNumberFormat="1" applyFont="1" applyFill="1" applyBorder="1" applyAlignment="1">
      <alignment vertical="center"/>
      <protection/>
    </xf>
    <xf numFmtId="0" fontId="12" fillId="0" borderId="26" xfId="113" applyFont="1" applyFill="1" applyBorder="1" applyAlignment="1">
      <alignment vertical="center"/>
      <protection/>
    </xf>
    <xf numFmtId="3" fontId="12" fillId="0" borderId="26" xfId="113" applyNumberFormat="1" applyFont="1" applyFill="1" applyBorder="1" applyAlignment="1">
      <alignment vertical="center"/>
      <protection/>
    </xf>
    <xf numFmtId="3" fontId="12" fillId="0" borderId="28" xfId="113" applyNumberFormat="1" applyFont="1" applyFill="1" applyBorder="1" applyAlignment="1">
      <alignment vertical="center"/>
      <protection/>
    </xf>
    <xf numFmtId="0" fontId="8" fillId="0" borderId="0" xfId="113" applyFont="1" applyFill="1" applyAlignment="1">
      <alignment horizontal="left" wrapText="1"/>
      <protection/>
    </xf>
    <xf numFmtId="0" fontId="8" fillId="0" borderId="0" xfId="113" applyFont="1" applyFill="1" applyAlignment="1">
      <alignment horizontal="right"/>
      <protection/>
    </xf>
    <xf numFmtId="0" fontId="8" fillId="0" borderId="0" xfId="113" applyFont="1" applyFill="1" applyAlignment="1">
      <alignment horizontal="left" wrapText="1"/>
      <protection/>
    </xf>
    <xf numFmtId="0" fontId="0" fillId="0" borderId="0" xfId="113">
      <alignment/>
      <protection/>
    </xf>
    <xf numFmtId="0" fontId="19" fillId="0" borderId="0" xfId="113" applyFont="1" applyFill="1">
      <alignment/>
      <protection/>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4" fontId="0" fillId="0" borderId="0" xfId="0" applyNumberFormat="1" applyFont="1" applyFill="1" applyAlignment="1">
      <alignment horizontal="right"/>
    </xf>
    <xf numFmtId="0" fontId="8" fillId="0" borderId="0" xfId="0" applyFont="1" applyFill="1" applyAlignment="1">
      <alignment horizontal="right"/>
    </xf>
    <xf numFmtId="0" fontId="10" fillId="0" borderId="0" xfId="0" applyNumberFormat="1" applyFont="1" applyFill="1" applyAlignment="1">
      <alignment horizontal="center" vertical="center"/>
    </xf>
    <xf numFmtId="0" fontId="10" fillId="0" borderId="0" xfId="0" applyNumberFormat="1" applyFont="1" applyFill="1" applyAlignment="1">
      <alignment vertical="center" wrapText="1"/>
    </xf>
    <xf numFmtId="0" fontId="10" fillId="0" borderId="0" xfId="0" applyNumberFormat="1" applyFont="1" applyFill="1" applyBorder="1" applyAlignment="1">
      <alignment horizontal="right" vertical="center"/>
    </xf>
    <xf numFmtId="0" fontId="10" fillId="0" borderId="0" xfId="0" applyNumberFormat="1" applyFont="1" applyFill="1" applyAlignment="1">
      <alignment horizontal="right" vertical="center"/>
    </xf>
    <xf numFmtId="0" fontId="8" fillId="0" borderId="0" xfId="0" applyNumberFormat="1" applyFont="1" applyFill="1" applyBorder="1" applyAlignment="1">
      <alignment horizontal="right" vertical="center"/>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49" fontId="12" fillId="0" borderId="11" xfId="0" applyNumberFormat="1" applyFont="1" applyFill="1" applyBorder="1" applyAlignment="1">
      <alignment vertical="center" wrapText="1"/>
    </xf>
    <xf numFmtId="3" fontId="12" fillId="0" borderId="11" xfId="0" applyNumberFormat="1" applyFont="1" applyFill="1" applyBorder="1" applyAlignment="1">
      <alignment horizontal="right" vertical="center"/>
    </xf>
    <xf numFmtId="172" fontId="12" fillId="0" borderId="11" xfId="0" applyNumberFormat="1" applyFont="1" applyFill="1" applyBorder="1" applyAlignment="1">
      <alignment horizontal="right" vertical="center"/>
    </xf>
    <xf numFmtId="49" fontId="8" fillId="0" borderId="11" xfId="0" applyNumberFormat="1" applyFont="1" applyFill="1" applyBorder="1" applyAlignment="1">
      <alignment vertical="center" wrapText="1"/>
    </xf>
    <xf numFmtId="3" fontId="8" fillId="0" borderId="11" xfId="0" applyNumberFormat="1" applyFont="1" applyFill="1" applyBorder="1" applyAlignment="1">
      <alignment horizontal="right" vertical="center"/>
    </xf>
    <xf numFmtId="172"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indent="1"/>
    </xf>
    <xf numFmtId="0" fontId="16" fillId="0" borderId="11" xfId="0" applyNumberFormat="1" applyFont="1" applyFill="1" applyBorder="1" applyAlignment="1">
      <alignment horizontal="right" vertical="center"/>
    </xf>
    <xf numFmtId="49" fontId="16" fillId="0" borderId="11" xfId="0" applyNumberFormat="1" applyFont="1" applyFill="1" applyBorder="1" applyAlignment="1">
      <alignment horizontal="left" vertical="center" wrapText="1" indent="2"/>
    </xf>
    <xf numFmtId="3" fontId="16" fillId="0" borderId="11" xfId="0" applyNumberFormat="1" applyFont="1" applyFill="1" applyBorder="1" applyAlignment="1">
      <alignment horizontal="right" vertical="center"/>
    </xf>
    <xf numFmtId="172"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0" fontId="16" fillId="0" borderId="11" xfId="0" applyNumberFormat="1" applyFont="1" applyFill="1" applyBorder="1" applyAlignment="1">
      <alignment horizontal="right" vertical="center" wrapText="1"/>
    </xf>
    <xf numFmtId="172" fontId="8" fillId="0" borderId="11" xfId="0" applyNumberFormat="1" applyFont="1" applyFill="1" applyBorder="1" applyAlignment="1">
      <alignment horizontal="right" vertical="center"/>
    </xf>
    <xf numFmtId="49" fontId="12" fillId="0" borderId="11" xfId="0" applyNumberFormat="1" applyFont="1" applyFill="1" applyBorder="1" applyAlignment="1">
      <alignment horizontal="left" vertical="center" wrapText="1" indent="1"/>
    </xf>
    <xf numFmtId="0" fontId="45" fillId="0" borderId="0" xfId="0" applyFont="1" applyFill="1" applyAlignment="1">
      <alignment/>
    </xf>
    <xf numFmtId="49" fontId="16" fillId="0" borderId="11" xfId="0" applyNumberFormat="1" applyFont="1" applyFill="1" applyBorder="1" applyAlignment="1">
      <alignment horizontal="left" vertical="center" wrapText="1" indent="1"/>
    </xf>
    <xf numFmtId="0" fontId="12" fillId="0" borderId="11" xfId="0" applyNumberFormat="1" applyFont="1" applyFill="1" applyBorder="1" applyAlignment="1">
      <alignment horizontal="center" vertical="center"/>
    </xf>
    <xf numFmtId="49" fontId="12" fillId="0" borderId="11" xfId="0" applyNumberFormat="1" applyFont="1" applyFill="1" applyBorder="1" applyAlignment="1">
      <alignment vertical="center" wrapText="1"/>
    </xf>
    <xf numFmtId="3" fontId="12" fillId="0" borderId="11" xfId="0" applyNumberFormat="1" applyFont="1" applyFill="1" applyBorder="1" applyAlignment="1">
      <alignment horizontal="right" vertical="center"/>
    </xf>
    <xf numFmtId="172" fontId="12" fillId="0" borderId="11" xfId="0" applyNumberFormat="1" applyFont="1" applyFill="1" applyBorder="1" applyAlignment="1">
      <alignment horizontal="right" vertical="center"/>
    </xf>
    <xf numFmtId="0" fontId="16" fillId="0" borderId="11" xfId="0" applyNumberFormat="1" applyFont="1" applyFill="1" applyBorder="1" applyAlignment="1">
      <alignment horizontal="center" vertical="center"/>
    </xf>
    <xf numFmtId="0" fontId="8" fillId="0" borderId="11" xfId="0" applyNumberFormat="1" applyFont="1" applyFill="1" applyBorder="1" applyAlignment="1">
      <alignment horizontal="right" vertical="center"/>
    </xf>
    <xf numFmtId="0" fontId="16"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12" fillId="0" borderId="11" xfId="0" applyFont="1" applyFill="1" applyBorder="1" applyAlignment="1">
      <alignment vertical="center"/>
    </xf>
    <xf numFmtId="49" fontId="8" fillId="0" borderId="11" xfId="0" applyNumberFormat="1" applyFont="1" applyFill="1" applyBorder="1" applyAlignment="1">
      <alignment vertical="center"/>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left" vertical="center" indent="1"/>
    </xf>
    <xf numFmtId="0" fontId="12" fillId="0" borderId="11" xfId="0" applyFont="1" applyFill="1" applyBorder="1" applyAlignment="1">
      <alignment horizontal="left"/>
    </xf>
    <xf numFmtId="49"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indent="2"/>
    </xf>
    <xf numFmtId="49" fontId="12" fillId="0" borderId="11" xfId="0" applyNumberFormat="1" applyFont="1" applyFill="1" applyBorder="1" applyAlignment="1">
      <alignment horizontal="left" vertical="center"/>
    </xf>
    <xf numFmtId="0" fontId="8" fillId="0" borderId="11" xfId="0" applyFont="1" applyFill="1" applyBorder="1" applyAlignment="1">
      <alignment horizontal="right" vertical="center"/>
    </xf>
    <xf numFmtId="49" fontId="8" fillId="0" borderId="11" xfId="0" applyNumberFormat="1" applyFont="1" applyFill="1" applyBorder="1" applyAlignment="1">
      <alignment horizontal="left" vertical="center" wrapText="1"/>
    </xf>
    <xf numFmtId="14" fontId="12" fillId="0" borderId="11" xfId="0" applyNumberFormat="1" applyFont="1" applyFill="1" applyBorder="1" applyAlignment="1">
      <alignment horizontal="left" vertical="center"/>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left" vertical="center" wrapText="1" indent="1"/>
    </xf>
    <xf numFmtId="49" fontId="8" fillId="0" borderId="11" xfId="0" applyNumberFormat="1" applyFont="1" applyFill="1" applyBorder="1" applyAlignment="1">
      <alignment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vertical="center"/>
    </xf>
    <xf numFmtId="49" fontId="12" fillId="0" borderId="11"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xf>
    <xf numFmtId="0" fontId="12" fillId="0" borderId="11" xfId="0" applyNumberFormat="1" applyFont="1" applyFill="1" applyBorder="1" applyAlignment="1">
      <alignment horizontal="right" vertical="center"/>
    </xf>
    <xf numFmtId="0" fontId="12" fillId="0" borderId="13" xfId="0" applyNumberFormat="1" applyFont="1" applyFill="1" applyBorder="1" applyAlignment="1">
      <alignment horizontal="left" vertical="center"/>
    </xf>
    <xf numFmtId="1" fontId="12" fillId="0" borderId="13" xfId="0" applyNumberFormat="1" applyFont="1" applyFill="1" applyBorder="1" applyAlignment="1">
      <alignment horizontal="left" vertical="center"/>
    </xf>
    <xf numFmtId="3" fontId="12" fillId="0" borderId="13" xfId="0" applyNumberFormat="1" applyFont="1" applyFill="1" applyBorder="1" applyAlignment="1">
      <alignment horizontal="right" vertical="center"/>
    </xf>
    <xf numFmtId="172" fontId="12" fillId="0" borderId="13" xfId="0" applyNumberFormat="1" applyFont="1" applyFill="1" applyBorder="1" applyAlignment="1">
      <alignment horizontal="right" vertical="center"/>
    </xf>
    <xf numFmtId="0" fontId="8" fillId="0" borderId="11" xfId="0" applyNumberFormat="1" applyFont="1" applyFill="1" applyBorder="1" applyAlignment="1">
      <alignment horizontal="left" vertical="center"/>
    </xf>
    <xf numFmtId="1" fontId="8" fillId="0" borderId="11"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xf>
    <xf numFmtId="1" fontId="12" fillId="0" borderId="0" xfId="0" applyNumberFormat="1" applyFont="1" applyFill="1" applyBorder="1" applyAlignment="1">
      <alignment horizontal="left" vertical="center"/>
    </xf>
    <xf numFmtId="3" fontId="8" fillId="0" borderId="0" xfId="0" applyNumberFormat="1" applyFont="1" applyFill="1" applyBorder="1" applyAlignment="1">
      <alignment horizontal="right" vertical="center"/>
    </xf>
    <xf numFmtId="0" fontId="0" fillId="0" borderId="0" xfId="0" applyFont="1" applyFill="1" applyAlignment="1">
      <alignment horizontal="left"/>
    </xf>
    <xf numFmtId="0" fontId="9" fillId="0" borderId="0" xfId="0" applyNumberFormat="1" applyFont="1" applyFill="1" applyAlignment="1">
      <alignment horizontal="left" vertical="center" wrapText="1"/>
    </xf>
    <xf numFmtId="3" fontId="9" fillId="0" borderId="0" xfId="0" applyNumberFormat="1" applyFont="1" applyFill="1" applyAlignment="1">
      <alignment/>
    </xf>
    <xf numFmtId="0" fontId="9" fillId="0" borderId="0" xfId="0" applyFont="1" applyFill="1" applyAlignment="1">
      <alignment horizontal="left"/>
    </xf>
    <xf numFmtId="0" fontId="9" fillId="0" borderId="0" xfId="0" applyNumberFormat="1" applyFont="1" applyFill="1" applyAlignment="1">
      <alignment vertical="center" wrapText="1"/>
    </xf>
    <xf numFmtId="0" fontId="8" fillId="0" borderId="0" xfId="0" applyFont="1" applyFill="1" applyAlignment="1">
      <alignment wrapText="1"/>
    </xf>
    <xf numFmtId="0" fontId="59" fillId="0" borderId="0" xfId="0" applyNumberFormat="1" applyFont="1" applyFill="1" applyAlignment="1">
      <alignment vertical="center"/>
    </xf>
    <xf numFmtId="0" fontId="10" fillId="0" borderId="0" xfId="0" applyFont="1" applyFill="1" applyAlignment="1">
      <alignment horizontal="left"/>
    </xf>
    <xf numFmtId="174" fontId="0" fillId="0" borderId="0" xfId="0" applyNumberFormat="1" applyFont="1" applyFill="1" applyAlignment="1">
      <alignment/>
    </xf>
    <xf numFmtId="3" fontId="10" fillId="0" borderId="0" xfId="0" applyNumberFormat="1" applyFont="1" applyFill="1" applyAlignment="1">
      <alignment horizontal="center"/>
    </xf>
    <xf numFmtId="174" fontId="10" fillId="0" borderId="0" xfId="0" applyNumberFormat="1" applyFont="1" applyFill="1" applyAlignment="1">
      <alignment horizontal="center"/>
    </xf>
    <xf numFmtId="0" fontId="10" fillId="0" borderId="0" xfId="0" applyFont="1" applyFill="1" applyAlignment="1">
      <alignment/>
    </xf>
    <xf numFmtId="174" fontId="8"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right"/>
    </xf>
    <xf numFmtId="0" fontId="8" fillId="0" borderId="0" xfId="0" applyNumberFormat="1" applyFont="1" applyFill="1" applyAlignment="1">
      <alignment vertical="center"/>
    </xf>
    <xf numFmtId="0" fontId="8" fillId="0" borderId="0" xfId="0" applyFont="1" applyFill="1" applyAlignment="1">
      <alignment/>
    </xf>
    <xf numFmtId="0" fontId="8" fillId="0" borderId="0" xfId="0" applyNumberFormat="1" applyFont="1" applyFill="1" applyAlignment="1">
      <alignment horizontal="right" vertical="center"/>
    </xf>
    <xf numFmtId="0" fontId="4"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xf>
    <xf numFmtId="0" fontId="11" fillId="0" borderId="0" xfId="0" applyNumberFormat="1" applyFont="1" applyFill="1" applyAlignment="1">
      <alignment vertical="center" wrapText="1"/>
    </xf>
    <xf numFmtId="0" fontId="8" fillId="0" borderId="0" xfId="117" applyFont="1" applyFill="1" applyAlignment="1">
      <alignment horizontal="center"/>
      <protection/>
    </xf>
    <xf numFmtId="0" fontId="0" fillId="0" borderId="0" xfId="117">
      <alignment/>
      <protection/>
    </xf>
    <xf numFmtId="0" fontId="8" fillId="0" borderId="29" xfId="117" applyFont="1" applyFill="1" applyBorder="1" applyAlignment="1">
      <alignment horizontal="center"/>
      <protection/>
    </xf>
    <xf numFmtId="0" fontId="8" fillId="0" borderId="0" xfId="117" applyFont="1" applyFill="1" applyAlignment="1">
      <alignment/>
      <protection/>
    </xf>
    <xf numFmtId="0" fontId="0" fillId="0" borderId="0" xfId="117" applyFont="1" applyFill="1">
      <alignment/>
      <protection/>
    </xf>
    <xf numFmtId="3" fontId="0" fillId="0" borderId="0" xfId="117" applyNumberFormat="1" applyFont="1" applyFill="1" applyBorder="1" applyAlignment="1">
      <alignment horizontal="right"/>
      <protection/>
    </xf>
    <xf numFmtId="3" fontId="0" fillId="0" borderId="0" xfId="117" applyNumberFormat="1" applyFont="1" applyFill="1" applyAlignment="1">
      <alignment horizontal="right"/>
      <protection/>
    </xf>
    <xf numFmtId="4" fontId="0" fillId="0" borderId="0" xfId="117" applyNumberFormat="1" applyFont="1" applyFill="1" applyAlignment="1">
      <alignment horizontal="right"/>
      <protection/>
    </xf>
    <xf numFmtId="0" fontId="8" fillId="0" borderId="0" xfId="117" applyFont="1" applyFill="1" applyAlignment="1">
      <alignment horizontal="right"/>
      <protection/>
    </xf>
    <xf numFmtId="49" fontId="10" fillId="0" borderId="0" xfId="117" applyNumberFormat="1" applyFont="1" applyFill="1" applyAlignment="1">
      <alignment horizontal="center"/>
      <protection/>
    </xf>
    <xf numFmtId="0" fontId="10" fillId="0" borderId="0" xfId="117" applyFont="1" applyFill="1">
      <alignment/>
      <protection/>
    </xf>
    <xf numFmtId="0" fontId="10" fillId="0" borderId="0" xfId="117" applyFont="1" applyFill="1" applyBorder="1">
      <alignment/>
      <protection/>
    </xf>
    <xf numFmtId="0" fontId="8" fillId="0" borderId="0" xfId="117" applyFont="1" applyFill="1" applyAlignment="1">
      <alignment horizontal="right"/>
      <protection/>
    </xf>
    <xf numFmtId="0" fontId="8" fillId="0" borderId="11" xfId="117" applyFont="1" applyFill="1" applyBorder="1" applyAlignment="1">
      <alignment horizontal="center" vertical="center" wrapText="1"/>
      <protection/>
    </xf>
    <xf numFmtId="49" fontId="8" fillId="0" borderId="11" xfId="117" applyNumberFormat="1" applyFont="1" applyFill="1" applyBorder="1" applyAlignment="1">
      <alignment horizontal="center" vertical="center" wrapText="1"/>
      <protection/>
    </xf>
    <xf numFmtId="0" fontId="8" fillId="0" borderId="11" xfId="117" applyNumberFormat="1" applyFont="1" applyFill="1" applyBorder="1" applyAlignment="1">
      <alignment horizontal="center" vertical="center" wrapText="1"/>
      <protection/>
    </xf>
    <xf numFmtId="0" fontId="8" fillId="0" borderId="11" xfId="117" applyNumberFormat="1" applyFont="1" applyFill="1" applyBorder="1" applyAlignment="1">
      <alignment horizontal="center" vertical="center"/>
      <protection/>
    </xf>
    <xf numFmtId="49" fontId="8" fillId="0" borderId="11" xfId="117" applyNumberFormat="1" applyFont="1" applyFill="1" applyBorder="1" applyAlignment="1">
      <alignment horizontal="center" vertical="center"/>
      <protection/>
    </xf>
    <xf numFmtId="49" fontId="12" fillId="0" borderId="11" xfId="117" applyNumberFormat="1" applyFont="1" applyFill="1" applyBorder="1" applyAlignment="1">
      <alignment horizontal="left" vertical="center" wrapText="1"/>
      <protection/>
    </xf>
    <xf numFmtId="3" fontId="12" fillId="0" borderId="11" xfId="117" applyNumberFormat="1" applyFont="1" applyFill="1" applyBorder="1" applyAlignment="1">
      <alignment horizontal="right" vertical="center"/>
      <protection/>
    </xf>
    <xf numFmtId="172" fontId="12" fillId="0" borderId="11" xfId="117" applyNumberFormat="1" applyFont="1" applyFill="1" applyBorder="1" applyAlignment="1">
      <alignment horizontal="right" vertical="center"/>
      <protection/>
    </xf>
    <xf numFmtId="49" fontId="8" fillId="0" borderId="11" xfId="117" applyNumberFormat="1" applyFont="1" applyFill="1" applyBorder="1" applyAlignment="1">
      <alignment horizontal="left" vertical="center" wrapText="1"/>
      <protection/>
    </xf>
    <xf numFmtId="3" fontId="8" fillId="0" borderId="11" xfId="117" applyNumberFormat="1" applyFont="1" applyFill="1" applyBorder="1" applyAlignment="1">
      <alignment horizontal="right" vertical="center"/>
      <protection/>
    </xf>
    <xf numFmtId="172" fontId="8" fillId="0" borderId="11" xfId="117" applyNumberFormat="1" applyFont="1" applyFill="1" applyBorder="1" applyAlignment="1">
      <alignment horizontal="right" vertical="center"/>
      <protection/>
    </xf>
    <xf numFmtId="3" fontId="8" fillId="0" borderId="11" xfId="117" applyNumberFormat="1" applyFont="1" applyFill="1" applyBorder="1" applyAlignment="1">
      <alignment horizontal="right" vertical="center"/>
      <protection/>
    </xf>
    <xf numFmtId="0" fontId="0" fillId="0" borderId="0" xfId="117" applyBorder="1">
      <alignment/>
      <protection/>
    </xf>
    <xf numFmtId="49" fontId="8" fillId="0" borderId="11" xfId="117" applyNumberFormat="1" applyFont="1" applyFill="1" applyBorder="1" applyAlignment="1">
      <alignment horizontal="right" vertical="center"/>
      <protection/>
    </xf>
    <xf numFmtId="49" fontId="8" fillId="0" borderId="11" xfId="117" applyNumberFormat="1" applyFont="1" applyFill="1" applyBorder="1" applyAlignment="1">
      <alignment vertical="center" wrapText="1"/>
      <protection/>
    </xf>
    <xf numFmtId="49" fontId="12" fillId="0" borderId="11" xfId="117" applyNumberFormat="1" applyFont="1" applyFill="1" applyBorder="1" applyAlignment="1">
      <alignment horizontal="left" vertical="center"/>
      <protection/>
    </xf>
    <xf numFmtId="0" fontId="8" fillId="39" borderId="11" xfId="117" applyNumberFormat="1" applyFont="1" applyFill="1" applyBorder="1" applyAlignment="1">
      <alignment horizontal="center" vertical="center" wrapText="1"/>
      <protection/>
    </xf>
    <xf numFmtId="49" fontId="8" fillId="39" borderId="11" xfId="117" applyNumberFormat="1" applyFont="1" applyFill="1" applyBorder="1" applyAlignment="1">
      <alignment vertical="center" wrapText="1"/>
      <protection/>
    </xf>
    <xf numFmtId="3" fontId="8" fillId="39" borderId="11" xfId="117" applyNumberFormat="1" applyFont="1" applyFill="1" applyBorder="1" applyAlignment="1">
      <alignment horizontal="right" vertical="center"/>
      <protection/>
    </xf>
    <xf numFmtId="172" fontId="8" fillId="39" borderId="11" xfId="117" applyNumberFormat="1" applyFont="1" applyFill="1" applyBorder="1" applyAlignment="1">
      <alignment horizontal="right" vertical="center"/>
      <protection/>
    </xf>
    <xf numFmtId="3" fontId="8" fillId="39" borderId="11" xfId="117" applyNumberFormat="1" applyFont="1" applyFill="1" applyBorder="1" applyAlignment="1">
      <alignment horizontal="right" vertical="center"/>
      <protection/>
    </xf>
    <xf numFmtId="0" fontId="12" fillId="0" borderId="11" xfId="117" applyNumberFormat="1" applyFont="1" applyFill="1" applyBorder="1" applyAlignment="1">
      <alignment horizontal="left" vertical="center" wrapText="1"/>
      <protection/>
    </xf>
    <xf numFmtId="49" fontId="8" fillId="0" borderId="11" xfId="117" applyNumberFormat="1" applyFont="1" applyFill="1" applyBorder="1" applyAlignment="1">
      <alignment horizontal="left" vertical="center" wrapText="1" indent="2"/>
      <protection/>
    </xf>
    <xf numFmtId="3" fontId="8" fillId="5" borderId="11" xfId="117" applyNumberFormat="1" applyFont="1" applyFill="1" applyBorder="1" applyAlignment="1">
      <alignment horizontal="right" vertical="center"/>
      <protection/>
    </xf>
    <xf numFmtId="3" fontId="12" fillId="5" borderId="11" xfId="117" applyNumberFormat="1" applyFont="1" applyFill="1" applyBorder="1" applyAlignment="1">
      <alignment horizontal="right" vertical="center"/>
      <protection/>
    </xf>
    <xf numFmtId="3" fontId="8" fillId="5" borderId="11" xfId="117" applyNumberFormat="1" applyFont="1" applyFill="1" applyBorder="1" applyAlignment="1">
      <alignment horizontal="right" vertical="center"/>
      <protection/>
    </xf>
    <xf numFmtId="0" fontId="8" fillId="0" borderId="11" xfId="117" applyNumberFormat="1" applyFont="1" applyFill="1" applyBorder="1" applyAlignment="1">
      <alignment horizontal="left" vertical="center" wrapText="1"/>
      <protection/>
    </xf>
    <xf numFmtId="49" fontId="8" fillId="0" borderId="11" xfId="117" applyNumberFormat="1" applyFont="1" applyFill="1" applyBorder="1" applyAlignment="1">
      <alignment horizontal="center" vertical="center" wrapText="1"/>
      <protection/>
    </xf>
    <xf numFmtId="49" fontId="8" fillId="0" borderId="11" xfId="117" applyNumberFormat="1" applyFont="1" applyFill="1" applyBorder="1" applyAlignment="1">
      <alignment horizontal="left" vertical="center" wrapText="1"/>
      <protection/>
    </xf>
    <xf numFmtId="0" fontId="12" fillId="0" borderId="11" xfId="117" applyFont="1" applyFill="1" applyBorder="1">
      <alignment/>
      <protection/>
    </xf>
    <xf numFmtId="3" fontId="12" fillId="0" borderId="11" xfId="117" applyNumberFormat="1" applyFont="1" applyFill="1" applyBorder="1" applyAlignment="1">
      <alignment horizontal="right" vertical="center"/>
      <protection/>
    </xf>
    <xf numFmtId="3" fontId="12" fillId="5" borderId="11" xfId="117" applyNumberFormat="1" applyFont="1" applyFill="1" applyBorder="1" applyAlignment="1">
      <alignment horizontal="right" vertical="center"/>
      <protection/>
    </xf>
    <xf numFmtId="0" fontId="12" fillId="0" borderId="11" xfId="117" applyFont="1" applyFill="1" applyBorder="1" applyAlignment="1">
      <alignment horizontal="left"/>
      <protection/>
    </xf>
    <xf numFmtId="49" fontId="8" fillId="0" borderId="11" xfId="117" applyNumberFormat="1" applyFont="1" applyFill="1" applyBorder="1" applyAlignment="1">
      <alignment horizontal="left" vertical="center"/>
      <protection/>
    </xf>
    <xf numFmtId="49" fontId="8" fillId="0" borderId="11" xfId="117" applyNumberFormat="1" applyFont="1" applyFill="1" applyBorder="1" applyAlignment="1">
      <alignment vertical="center"/>
      <protection/>
    </xf>
    <xf numFmtId="49" fontId="8" fillId="0" borderId="11" xfId="117" applyNumberFormat="1" applyFont="1" applyFill="1" applyBorder="1" applyAlignment="1">
      <alignment horizontal="left" vertical="center" indent="1"/>
      <protection/>
    </xf>
    <xf numFmtId="49" fontId="8" fillId="0" borderId="11" xfId="117" applyNumberFormat="1" applyFont="1" applyFill="1" applyBorder="1" applyAlignment="1">
      <alignment horizontal="left" vertical="center" wrapText="1" indent="1"/>
      <protection/>
    </xf>
    <xf numFmtId="0" fontId="12" fillId="0" borderId="11" xfId="117" applyFont="1" applyFill="1" applyBorder="1" applyAlignment="1">
      <alignment horizontal="left"/>
      <protection/>
    </xf>
    <xf numFmtId="0" fontId="12" fillId="0" borderId="11" xfId="117" applyFont="1" applyFill="1" applyBorder="1" applyAlignment="1">
      <alignment/>
      <protection/>
    </xf>
    <xf numFmtId="0" fontId="12" fillId="0" borderId="11" xfId="117" applyFont="1" applyFill="1" applyBorder="1">
      <alignment/>
      <protection/>
    </xf>
    <xf numFmtId="49" fontId="12" fillId="0" borderId="11" xfId="117" applyNumberFormat="1" applyFont="1" applyFill="1" applyBorder="1" applyAlignment="1">
      <alignment horizontal="left" vertical="center"/>
      <protection/>
    </xf>
    <xf numFmtId="49" fontId="12" fillId="0" borderId="11" xfId="117" applyNumberFormat="1" applyFont="1" applyFill="1" applyBorder="1" applyAlignment="1">
      <alignment vertical="center" wrapText="1"/>
      <protection/>
    </xf>
    <xf numFmtId="172" fontId="12" fillId="0" borderId="11" xfId="117" applyNumberFormat="1" applyFont="1" applyFill="1" applyBorder="1" applyAlignment="1">
      <alignment horizontal="right" vertical="center"/>
      <protection/>
    </xf>
    <xf numFmtId="0" fontId="12" fillId="0" borderId="11" xfId="117" applyFont="1" applyFill="1" applyBorder="1" applyAlignment="1">
      <alignment wrapText="1"/>
      <protection/>
    </xf>
    <xf numFmtId="0" fontId="8" fillId="0" borderId="11" xfId="117" applyFont="1" applyFill="1" applyBorder="1" applyAlignment="1">
      <alignment horizontal="center"/>
      <protection/>
    </xf>
    <xf numFmtId="0" fontId="8" fillId="0" borderId="11" xfId="117" applyFont="1" applyFill="1" applyBorder="1" applyAlignment="1">
      <alignment horizontal="left" wrapText="1" indent="1"/>
      <protection/>
    </xf>
    <xf numFmtId="3" fontId="8" fillId="0" borderId="11" xfId="117" applyNumberFormat="1" applyFont="1" applyFill="1" applyBorder="1" applyAlignment="1" quotePrefix="1">
      <alignment horizontal="right" vertical="center"/>
      <protection/>
    </xf>
    <xf numFmtId="0" fontId="12" fillId="0" borderId="11" xfId="117" applyFont="1" applyFill="1" applyBorder="1" applyAlignment="1">
      <alignment horizontal="left" vertical="center"/>
      <protection/>
    </xf>
    <xf numFmtId="49" fontId="12" fillId="0" borderId="11" xfId="117" applyNumberFormat="1" applyFont="1" applyFill="1" applyBorder="1" applyAlignment="1">
      <alignment vertical="center"/>
      <protection/>
    </xf>
    <xf numFmtId="49" fontId="12" fillId="0" borderId="11" xfId="117" applyNumberFormat="1" applyFont="1" applyFill="1" applyBorder="1" applyAlignment="1">
      <alignment horizontal="center" vertical="center"/>
      <protection/>
    </xf>
    <xf numFmtId="0" fontId="8" fillId="0" borderId="0" xfId="117" applyFont="1" applyFill="1">
      <alignment/>
      <protection/>
    </xf>
    <xf numFmtId="49" fontId="12" fillId="0" borderId="0" xfId="117" applyNumberFormat="1" applyFont="1" applyFill="1" applyBorder="1" applyAlignment="1">
      <alignment vertical="center"/>
      <protection/>
    </xf>
    <xf numFmtId="3" fontId="12" fillId="0" borderId="0" xfId="117" applyNumberFormat="1" applyFont="1" applyFill="1" applyBorder="1" applyAlignment="1">
      <alignment horizontal="right" vertical="center"/>
      <protection/>
    </xf>
    <xf numFmtId="172" fontId="12" fillId="0" borderId="0" xfId="117" applyNumberFormat="1" applyFont="1" applyFill="1" applyBorder="1" applyAlignment="1">
      <alignment horizontal="right" vertical="center"/>
      <protection/>
    </xf>
    <xf numFmtId="49" fontId="12" fillId="0" borderId="0" xfId="117" applyNumberFormat="1" applyFont="1" applyFill="1" applyBorder="1" applyAlignment="1">
      <alignment horizontal="left" vertical="center"/>
      <protection/>
    </xf>
    <xf numFmtId="49" fontId="8" fillId="0" borderId="0" xfId="117" applyNumberFormat="1" applyFont="1" applyFill="1" applyBorder="1" applyAlignment="1">
      <alignment horizontal="left" vertical="center"/>
      <protection/>
    </xf>
    <xf numFmtId="0" fontId="14" fillId="0" borderId="0" xfId="117" applyFont="1" applyFill="1" applyAlignment="1">
      <alignment/>
      <protection/>
    </xf>
    <xf numFmtId="0" fontId="8" fillId="0" borderId="0" xfId="117" applyFont="1" applyFill="1">
      <alignment/>
      <protection/>
    </xf>
    <xf numFmtId="3" fontId="14" fillId="0" borderId="0" xfId="117" applyNumberFormat="1" applyFont="1" applyFill="1">
      <alignment/>
      <protection/>
    </xf>
    <xf numFmtId="0" fontId="14" fillId="0" borderId="0" xfId="117" applyFont="1" applyFill="1" applyAlignment="1">
      <alignment horizontal="right"/>
      <protection/>
    </xf>
    <xf numFmtId="0" fontId="0" fillId="0" borderId="0" xfId="117" applyFill="1">
      <alignment/>
      <protection/>
    </xf>
    <xf numFmtId="4" fontId="14" fillId="0" borderId="0" xfId="117" applyNumberFormat="1" applyFont="1" applyFill="1">
      <alignment/>
      <protection/>
    </xf>
    <xf numFmtId="3" fontId="14" fillId="0" borderId="0" xfId="117" applyNumberFormat="1" applyFont="1" applyFill="1" applyAlignment="1">
      <alignment horizontal="right"/>
      <protection/>
    </xf>
    <xf numFmtId="0" fontId="10" fillId="0" borderId="0" xfId="117" applyFont="1" applyFill="1" applyBorder="1" applyAlignment="1">
      <alignment horizontal="center" vertical="top"/>
      <protection/>
    </xf>
    <xf numFmtId="0" fontId="10" fillId="0" borderId="0" xfId="117" applyFont="1" applyFill="1" applyBorder="1" applyAlignment="1">
      <alignment horizontal="left"/>
      <protection/>
    </xf>
    <xf numFmtId="3" fontId="10" fillId="0" borderId="0" xfId="117" applyNumberFormat="1" applyFont="1" applyFill="1" applyBorder="1" applyAlignment="1">
      <alignment horizontal="right"/>
      <protection/>
    </xf>
    <xf numFmtId="0" fontId="10" fillId="0" borderId="0" xfId="117" applyFont="1" applyFill="1" applyAlignment="1" applyProtection="1">
      <alignment horizontal="right"/>
      <protection locked="0"/>
    </xf>
    <xf numFmtId="0" fontId="8" fillId="0" borderId="29" xfId="0" applyFont="1" applyBorder="1" applyAlignment="1">
      <alignment/>
    </xf>
    <xf numFmtId="0" fontId="8" fillId="0" borderId="29" xfId="0" applyFont="1" applyFill="1" applyBorder="1" applyAlignment="1">
      <alignment/>
    </xf>
    <xf numFmtId="0" fontId="8" fillId="0" borderId="0" xfId="0" applyFont="1" applyBorder="1" applyAlignment="1">
      <alignment/>
    </xf>
    <xf numFmtId="0" fontId="9" fillId="0" borderId="0" xfId="0" applyFont="1" applyBorder="1" applyAlignment="1">
      <alignment/>
    </xf>
    <xf numFmtId="0" fontId="8" fillId="0" borderId="0" xfId="125" applyFont="1" applyFill="1" applyAlignment="1">
      <alignment horizontal="left"/>
      <protection/>
    </xf>
    <xf numFmtId="0" fontId="8" fillId="0" borderId="0" xfId="125" applyFont="1" applyFill="1" applyAlignment="1">
      <alignment horizontal="right"/>
      <protection/>
    </xf>
    <xf numFmtId="4" fontId="8" fillId="0" borderId="0" xfId="0" applyNumberFormat="1" applyFont="1" applyFill="1" applyAlignment="1">
      <alignment horizontal="right"/>
    </xf>
    <xf numFmtId="49" fontId="10" fillId="0" borderId="0" xfId="0" applyNumberFormat="1" applyFont="1" applyFill="1" applyAlignment="1">
      <alignment horizontal="center"/>
    </xf>
    <xf numFmtId="49"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3" fontId="12" fillId="0" borderId="11" xfId="95" applyNumberFormat="1" applyFont="1" applyFill="1" applyBorder="1" applyAlignment="1">
      <alignment horizontal="right" vertical="center"/>
      <protection/>
    </xf>
    <xf numFmtId="0" fontId="12" fillId="0" borderId="11" xfId="95" applyNumberFormat="1" applyFont="1" applyFill="1" applyBorder="1" applyAlignment="1">
      <alignment horizontal="left" vertical="center"/>
      <protection/>
    </xf>
    <xf numFmtId="49" fontId="12" fillId="0" borderId="11" xfId="95" applyNumberFormat="1" applyFont="1" applyFill="1" applyBorder="1" applyAlignment="1">
      <alignment vertical="center" wrapText="1"/>
      <protection/>
    </xf>
    <xf numFmtId="0"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horizontal="left" vertical="center" wrapText="1"/>
      <protection/>
    </xf>
    <xf numFmtId="3" fontId="8" fillId="0" borderId="11" xfId="95" applyNumberFormat="1" applyFont="1" applyFill="1" applyBorder="1" applyAlignment="1">
      <alignment horizontal="right" vertical="center"/>
      <protection/>
    </xf>
    <xf numFmtId="0" fontId="8" fillId="0" borderId="11" xfId="95" applyNumberFormat="1" applyFont="1" applyFill="1" applyBorder="1" applyAlignment="1">
      <alignment horizontal="center" vertical="center"/>
      <protection/>
    </xf>
    <xf numFmtId="49" fontId="8" fillId="0" borderId="12" xfId="0" applyNumberFormat="1" applyFont="1" applyFill="1" applyBorder="1" applyAlignment="1">
      <alignment horizontal="center" vertical="center" wrapText="1"/>
    </xf>
    <xf numFmtId="49"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vertical="center" wrapText="1"/>
      <protection/>
    </xf>
    <xf numFmtId="0" fontId="8" fillId="0" borderId="11" xfId="122" applyFont="1" applyFill="1" applyBorder="1" applyAlignment="1">
      <alignment horizontal="left" wrapText="1" indent="1"/>
      <protection/>
    </xf>
    <xf numFmtId="0" fontId="12" fillId="0" borderId="11" xfId="122" applyFont="1" applyFill="1" applyBorder="1" applyAlignment="1">
      <alignment horizontal="left" wrapText="1"/>
      <protection/>
    </xf>
    <xf numFmtId="0" fontId="12" fillId="0" borderId="11" xfId="122" applyFont="1" applyFill="1" applyBorder="1" applyAlignment="1">
      <alignment wrapText="1"/>
      <protection/>
    </xf>
    <xf numFmtId="0" fontId="12" fillId="0" borderId="11" xfId="0" applyFont="1" applyFill="1" applyBorder="1" applyAlignment="1">
      <alignment horizontal="left" wrapText="1"/>
    </xf>
    <xf numFmtId="49" fontId="8" fillId="0" borderId="11" xfId="0" applyNumberFormat="1" applyFont="1" applyFill="1" applyBorder="1" applyAlignment="1">
      <alignment horizontal="left" vertical="center"/>
    </xf>
    <xf numFmtId="49" fontId="12" fillId="0" borderId="11" xfId="0" applyNumberFormat="1" applyFont="1" applyFill="1" applyBorder="1" applyAlignment="1">
      <alignment vertical="center"/>
    </xf>
    <xf numFmtId="49" fontId="12" fillId="0" borderId="11" xfId="0" applyNumberFormat="1" applyFont="1" applyFill="1" applyBorder="1" applyAlignment="1">
      <alignment horizontal="center" vertical="center"/>
    </xf>
    <xf numFmtId="0" fontId="12" fillId="0" borderId="11" xfId="100" applyFont="1" applyFill="1" applyBorder="1" applyAlignment="1">
      <alignment horizontal="left" vertical="center"/>
      <protection/>
    </xf>
    <xf numFmtId="49" fontId="12" fillId="0" borderId="11" xfId="0" applyNumberFormat="1" applyFont="1" applyFill="1" applyBorder="1" applyAlignment="1">
      <alignment horizontal="left" vertical="center" wrapText="1" indent="1"/>
    </xf>
    <xf numFmtId="0" fontId="8" fillId="0" borderId="11" xfId="100" applyNumberFormat="1" applyFont="1" applyFill="1" applyBorder="1" applyAlignment="1">
      <alignment horizontal="center" vertical="center"/>
      <protection/>
    </xf>
    <xf numFmtId="0" fontId="14" fillId="0" borderId="0" xfId="0" applyFont="1" applyFill="1" applyAlignment="1">
      <alignment/>
    </xf>
    <xf numFmtId="3" fontId="14" fillId="0" borderId="0" xfId="0" applyNumberFormat="1" applyFont="1" applyFill="1" applyAlignment="1">
      <alignment/>
    </xf>
    <xf numFmtId="3" fontId="14" fillId="0" borderId="0" xfId="0" applyNumberFormat="1" applyFont="1" applyFill="1" applyAlignment="1">
      <alignment horizontal="right"/>
    </xf>
    <xf numFmtId="3" fontId="8" fillId="0" borderId="0" xfId="0" applyNumberFormat="1" applyFont="1" applyFill="1" applyAlignment="1">
      <alignment horizontal="right"/>
    </xf>
    <xf numFmtId="0" fontId="0" fillId="0" borderId="0" xfId="112">
      <alignment/>
      <protection/>
    </xf>
    <xf numFmtId="0" fontId="10" fillId="0" borderId="0" xfId="112" applyFont="1" applyFill="1" applyBorder="1">
      <alignment/>
      <protection/>
    </xf>
    <xf numFmtId="0" fontId="10" fillId="0" borderId="0" xfId="112" applyFont="1" applyFill="1">
      <alignment/>
      <protection/>
    </xf>
    <xf numFmtId="0" fontId="8" fillId="0" borderId="0" xfId="112" applyFont="1" applyFill="1" applyAlignment="1">
      <alignment/>
      <protection/>
    </xf>
    <xf numFmtId="0" fontId="8" fillId="0" borderId="0" xfId="112" applyFont="1" applyFill="1">
      <alignment/>
      <protection/>
    </xf>
    <xf numFmtId="175" fontId="8" fillId="0" borderId="0" xfId="112" applyNumberFormat="1" applyFont="1" applyFill="1">
      <alignment/>
      <protection/>
    </xf>
    <xf numFmtId="0" fontId="8" fillId="0" borderId="0" xfId="112" applyFont="1" applyFill="1" applyAlignment="1">
      <alignment horizontal="right"/>
      <protection/>
    </xf>
    <xf numFmtId="0" fontId="9" fillId="0" borderId="0" xfId="112" applyFont="1" applyFill="1" applyAlignment="1">
      <alignment horizontal="right"/>
      <protection/>
    </xf>
    <xf numFmtId="14" fontId="8" fillId="0" borderId="11" xfId="112" applyNumberFormat="1" applyFont="1" applyFill="1" applyBorder="1" applyAlignment="1">
      <alignment horizontal="center" vertical="center"/>
      <protection/>
    </xf>
    <xf numFmtId="0" fontId="8" fillId="0" borderId="11" xfId="112" applyFont="1" applyFill="1" applyBorder="1" applyAlignment="1">
      <alignment horizontal="center" vertical="center" wrapText="1"/>
      <protection/>
    </xf>
    <xf numFmtId="0" fontId="12" fillId="0" borderId="0" xfId="112" applyFont="1" applyFill="1" applyAlignment="1">
      <alignment vertical="center"/>
      <protection/>
    </xf>
    <xf numFmtId="1" fontId="8" fillId="0" borderId="11" xfId="112" applyNumberFormat="1" applyFont="1" applyFill="1" applyBorder="1" applyAlignment="1">
      <alignment horizontal="center" vertical="center"/>
      <protection/>
    </xf>
    <xf numFmtId="0" fontId="8" fillId="0" borderId="11" xfId="112" applyFont="1" applyFill="1" applyBorder="1" applyAlignment="1">
      <alignment horizontal="center" vertical="center"/>
      <protection/>
    </xf>
    <xf numFmtId="0" fontId="8" fillId="0" borderId="0" xfId="112" applyFont="1" applyFill="1" applyAlignment="1">
      <alignment horizontal="center" vertical="center"/>
      <protection/>
    </xf>
    <xf numFmtId="0" fontId="12" fillId="0" borderId="12" xfId="112" applyFont="1" applyFill="1" applyBorder="1" applyAlignment="1">
      <alignment horizontal="center"/>
      <protection/>
    </xf>
    <xf numFmtId="3" fontId="12" fillId="0" borderId="12" xfId="112" applyNumberFormat="1" applyFont="1" applyFill="1" applyBorder="1">
      <alignment/>
      <protection/>
    </xf>
    <xf numFmtId="3" fontId="12" fillId="0" borderId="0" xfId="112" applyNumberFormat="1" applyFont="1" applyFill="1">
      <alignment/>
      <protection/>
    </xf>
    <xf numFmtId="0" fontId="12" fillId="0" borderId="0" xfId="112" applyFont="1" applyFill="1">
      <alignment/>
      <protection/>
    </xf>
    <xf numFmtId="0" fontId="12" fillId="0" borderId="11" xfId="112" applyFont="1" applyFill="1" applyBorder="1" applyAlignment="1">
      <alignment horizontal="center"/>
      <protection/>
    </xf>
    <xf numFmtId="3" fontId="12" fillId="0" borderId="11" xfId="112" applyNumberFormat="1" applyFont="1" applyFill="1" applyBorder="1">
      <alignment/>
      <protection/>
    </xf>
    <xf numFmtId="0" fontId="12" fillId="0" borderId="11" xfId="112" applyFont="1" applyFill="1" applyBorder="1">
      <alignment/>
      <protection/>
    </xf>
    <xf numFmtId="0" fontId="8" fillId="0" borderId="11" xfId="112" applyFont="1" applyFill="1" applyBorder="1">
      <alignment/>
      <protection/>
    </xf>
    <xf numFmtId="3" fontId="8" fillId="0" borderId="11" xfId="112" applyNumberFormat="1" applyFont="1" applyFill="1" applyBorder="1">
      <alignment/>
      <protection/>
    </xf>
    <xf numFmtId="0" fontId="8" fillId="0" borderId="0" xfId="112" applyFont="1" applyFill="1" applyBorder="1">
      <alignment/>
      <protection/>
    </xf>
    <xf numFmtId="3" fontId="8" fillId="0" borderId="0" xfId="112" applyNumberFormat="1" applyFont="1" applyFill="1" applyBorder="1">
      <alignment/>
      <protection/>
    </xf>
    <xf numFmtId="3" fontId="8" fillId="0" borderId="17" xfId="112" applyNumberFormat="1" applyFont="1" applyFill="1" applyBorder="1">
      <alignment/>
      <protection/>
    </xf>
    <xf numFmtId="0" fontId="14" fillId="0" borderId="0" xfId="112" applyFont="1" applyFill="1" applyAlignment="1">
      <alignment horizontal="left"/>
      <protection/>
    </xf>
    <xf numFmtId="0" fontId="18" fillId="0" borderId="0" xfId="112" applyFont="1">
      <alignment/>
      <protection/>
    </xf>
    <xf numFmtId="0" fontId="14" fillId="0" borderId="0" xfId="112" applyFont="1" applyFill="1" applyAlignment="1">
      <alignment horizontal="center"/>
      <protection/>
    </xf>
    <xf numFmtId="0" fontId="14" fillId="0" borderId="0" xfId="112" applyFont="1" applyFill="1" applyAlignment="1">
      <alignment horizontal="right"/>
      <protection/>
    </xf>
    <xf numFmtId="0" fontId="8" fillId="0" borderId="0" xfId="112" applyFont="1" applyFill="1">
      <alignment/>
      <protection/>
    </xf>
    <xf numFmtId="0" fontId="10" fillId="0" borderId="0" xfId="112" applyFont="1" applyFill="1" applyBorder="1" applyAlignment="1">
      <alignment horizontal="right"/>
      <protection/>
    </xf>
    <xf numFmtId="0" fontId="10" fillId="0" borderId="0" xfId="112" applyFont="1" applyFill="1" applyAlignment="1">
      <alignment horizontal="center" vertical="center"/>
      <protection/>
    </xf>
    <xf numFmtId="0" fontId="18" fillId="0" borderId="0" xfId="112" applyFont="1" applyBorder="1">
      <alignment/>
      <protection/>
    </xf>
    <xf numFmtId="0" fontId="14" fillId="0" borderId="0" xfId="112" applyFont="1" applyFill="1" applyBorder="1" applyAlignment="1">
      <alignment horizontal="right"/>
      <protection/>
    </xf>
    <xf numFmtId="0" fontId="0" fillId="0" borderId="0" xfId="112" applyBorder="1">
      <alignment/>
      <protection/>
    </xf>
    <xf numFmtId="0" fontId="10" fillId="0" borderId="0" xfId="112" applyFont="1" applyFill="1" applyAlignment="1">
      <alignment horizontal="right"/>
      <protection/>
    </xf>
    <xf numFmtId="0" fontId="19" fillId="0" borderId="0" xfId="112" applyFont="1" applyFill="1">
      <alignment/>
      <protection/>
    </xf>
    <xf numFmtId="0" fontId="8" fillId="0" borderId="29" xfId="0" applyFont="1" applyFill="1" applyBorder="1" applyAlignment="1">
      <alignment/>
    </xf>
    <xf numFmtId="0" fontId="8" fillId="0" borderId="29" xfId="125" applyFont="1" applyFill="1" applyBorder="1">
      <alignment/>
      <protection/>
    </xf>
    <xf numFmtId="0" fontId="0" fillId="0" borderId="30" xfId="0" applyFont="1" applyFill="1" applyBorder="1" applyAlignment="1">
      <alignment/>
    </xf>
    <xf numFmtId="0" fontId="19" fillId="0" borderId="0" xfId="0" applyFont="1" applyFill="1" applyAlignment="1">
      <alignment horizontal="right"/>
    </xf>
    <xf numFmtId="0" fontId="12" fillId="0" borderId="11"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11" xfId="124" applyNumberFormat="1" applyFont="1" applyFill="1" applyBorder="1" applyAlignment="1">
      <alignment horizontal="left" vertical="center" wrapText="1"/>
      <protection/>
    </xf>
    <xf numFmtId="3" fontId="8" fillId="0" borderId="15" xfId="0" applyNumberFormat="1" applyFont="1" applyFill="1" applyBorder="1" applyAlignment="1">
      <alignment horizontal="righ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vertical="center"/>
    </xf>
    <xf numFmtId="172" fontId="8" fillId="0" borderId="0" xfId="0" applyNumberFormat="1" applyFont="1" applyFill="1" applyBorder="1" applyAlignment="1">
      <alignment horizontal="right" vertical="center"/>
    </xf>
    <xf numFmtId="0" fontId="8" fillId="0" borderId="0" xfId="0" applyFont="1" applyAlignment="1">
      <alignment horizontal="left"/>
    </xf>
    <xf numFmtId="0" fontId="9" fillId="0" borderId="0" xfId="0" applyNumberFormat="1" applyFont="1" applyAlignment="1">
      <alignment horizontal="left" vertical="center" wrapText="1"/>
    </xf>
    <xf numFmtId="0" fontId="0" fillId="0" borderId="0" xfId="0" applyFont="1" applyAlignment="1">
      <alignment/>
    </xf>
    <xf numFmtId="3" fontId="9" fillId="0" borderId="0" xfId="0" applyNumberFormat="1" applyFont="1" applyAlignment="1">
      <alignment/>
    </xf>
    <xf numFmtId="0" fontId="0" fillId="0" borderId="0" xfId="0" applyFont="1" applyAlignment="1">
      <alignment horizontal="left"/>
    </xf>
    <xf numFmtId="0" fontId="9" fillId="0" borderId="0" xfId="0" applyFont="1" applyAlignment="1">
      <alignment horizontal="left"/>
    </xf>
    <xf numFmtId="0" fontId="8" fillId="0" borderId="0" xfId="0" applyNumberFormat="1" applyFont="1" applyAlignment="1">
      <alignment horizontal="left" vertical="center" wrapText="1"/>
    </xf>
    <xf numFmtId="0" fontId="10" fillId="0" borderId="0" xfId="0" applyFont="1" applyAlignment="1">
      <alignment horizontal="left"/>
    </xf>
    <xf numFmtId="3" fontId="8" fillId="0" borderId="0" xfId="0" applyNumberFormat="1" applyFont="1" applyAlignment="1">
      <alignment horizontal="right"/>
    </xf>
    <xf numFmtId="3" fontId="8" fillId="0" borderId="0" xfId="0" applyNumberFormat="1" applyFont="1" applyAlignment="1">
      <alignment horizontal="center"/>
    </xf>
    <xf numFmtId="174" fontId="0" fillId="0" borderId="0" xfId="0" applyNumberFormat="1" applyFont="1" applyAlignment="1">
      <alignment/>
    </xf>
    <xf numFmtId="3" fontId="10" fillId="0" borderId="0" xfId="0" applyNumberFormat="1" applyFont="1" applyAlignment="1">
      <alignment horizontal="right"/>
    </xf>
    <xf numFmtId="3" fontId="19" fillId="0" borderId="0" xfId="0" applyNumberFormat="1" applyFont="1" applyAlignment="1">
      <alignment/>
    </xf>
    <xf numFmtId="49" fontId="4" fillId="0" borderId="0" xfId="0" applyNumberFormat="1" applyFont="1" applyFill="1" applyAlignment="1">
      <alignment vertical="center"/>
    </xf>
    <xf numFmtId="0" fontId="0" fillId="0" borderId="0" xfId="126">
      <alignment/>
      <protection/>
    </xf>
    <xf numFmtId="0" fontId="8" fillId="0" borderId="29" xfId="126" applyFont="1" applyFill="1" applyBorder="1">
      <alignment/>
      <protection/>
    </xf>
    <xf numFmtId="0" fontId="0" fillId="0" borderId="30" xfId="126" applyFont="1" applyFill="1" applyBorder="1">
      <alignment/>
      <protection/>
    </xf>
    <xf numFmtId="0" fontId="8" fillId="0" borderId="0" xfId="126" applyFont="1" applyFill="1" applyBorder="1">
      <alignment/>
      <protection/>
    </xf>
    <xf numFmtId="0" fontId="9" fillId="0" borderId="0" xfId="126" applyFont="1" applyFill="1" applyBorder="1" applyAlignment="1">
      <alignment horizontal="center"/>
      <protection/>
    </xf>
    <xf numFmtId="0" fontId="0" fillId="0" borderId="0" xfId="126" applyFont="1" applyFill="1">
      <alignment/>
      <protection/>
    </xf>
    <xf numFmtId="0" fontId="0" fillId="0" borderId="0" xfId="126" applyFill="1">
      <alignment/>
      <protection/>
    </xf>
    <xf numFmtId="0" fontId="8" fillId="0" borderId="0" xfId="126" applyFont="1" applyFill="1" applyAlignment="1">
      <alignment/>
      <protection/>
    </xf>
    <xf numFmtId="0" fontId="0" fillId="0" borderId="0" xfId="126" applyFont="1" applyFill="1">
      <alignment/>
      <protection/>
    </xf>
    <xf numFmtId="3" fontId="0" fillId="0" borderId="0" xfId="126" applyNumberFormat="1" applyFont="1" applyFill="1" applyBorder="1" applyAlignment="1">
      <alignment horizontal="right"/>
      <protection/>
    </xf>
    <xf numFmtId="4" fontId="0" fillId="0" borderId="0" xfId="126" applyNumberFormat="1" applyFont="1" applyFill="1" applyAlignment="1">
      <alignment horizontal="right"/>
      <protection/>
    </xf>
    <xf numFmtId="0" fontId="19" fillId="0" borderId="0" xfId="126" applyFont="1" applyFill="1" applyAlignment="1">
      <alignment horizontal="right"/>
      <protection/>
    </xf>
    <xf numFmtId="49" fontId="10" fillId="0" borderId="0" xfId="126" applyNumberFormat="1" applyFont="1" applyFill="1" applyAlignment="1">
      <alignment horizontal="center"/>
      <protection/>
    </xf>
    <xf numFmtId="0" fontId="10" fillId="0" borderId="0" xfId="126" applyFont="1" applyFill="1">
      <alignment/>
      <protection/>
    </xf>
    <xf numFmtId="0" fontId="8" fillId="0" borderId="0" xfId="126" applyFont="1" applyFill="1" applyAlignment="1">
      <alignment horizontal="right"/>
      <protection/>
    </xf>
    <xf numFmtId="0" fontId="19" fillId="0" borderId="11" xfId="126" applyFont="1" applyFill="1" applyBorder="1" applyAlignment="1">
      <alignment horizontal="center" vertical="center" wrapText="1"/>
      <protection/>
    </xf>
    <xf numFmtId="0" fontId="8" fillId="0" borderId="11" xfId="126" applyFont="1" applyFill="1" applyBorder="1" applyAlignment="1">
      <alignment horizontal="center" vertical="center" wrapText="1"/>
      <protection/>
    </xf>
    <xf numFmtId="49" fontId="8" fillId="0" borderId="11" xfId="126" applyNumberFormat="1" applyFont="1" applyFill="1" applyBorder="1" applyAlignment="1">
      <alignment horizontal="center" vertical="center" wrapText="1"/>
      <protection/>
    </xf>
    <xf numFmtId="0" fontId="8" fillId="0" borderId="11" xfId="126" applyNumberFormat="1" applyFont="1" applyFill="1" applyBorder="1" applyAlignment="1">
      <alignment horizontal="center" vertical="center" wrapText="1"/>
      <protection/>
    </xf>
    <xf numFmtId="49" fontId="8" fillId="0" borderId="11" xfId="126" applyNumberFormat="1" applyFont="1" applyFill="1" applyBorder="1" applyAlignment="1">
      <alignment horizontal="center" vertical="top" wrapText="1"/>
      <protection/>
    </xf>
    <xf numFmtId="0" fontId="8" fillId="0" borderId="11" xfId="126" applyNumberFormat="1" applyFont="1" applyFill="1" applyBorder="1" applyAlignment="1">
      <alignment horizontal="center" vertical="center"/>
      <protection/>
    </xf>
    <xf numFmtId="49" fontId="8" fillId="0" borderId="11" xfId="126" applyNumberFormat="1" applyFont="1" applyFill="1" applyBorder="1" applyAlignment="1">
      <alignment horizontal="center" vertical="center"/>
      <protection/>
    </xf>
    <xf numFmtId="49" fontId="12" fillId="0" borderId="11" xfId="126" applyNumberFormat="1" applyFont="1" applyFill="1" applyBorder="1" applyAlignment="1">
      <alignment horizontal="left" vertical="center" wrapText="1"/>
      <protection/>
    </xf>
    <xf numFmtId="3" fontId="12" fillId="0" borderId="11" xfId="95" applyNumberFormat="1" applyFont="1" applyFill="1" applyBorder="1" applyAlignment="1">
      <alignment horizontal="right" vertical="center"/>
      <protection/>
    </xf>
    <xf numFmtId="0" fontId="12" fillId="0" borderId="11" xfId="95" applyNumberFormat="1" applyFont="1" applyFill="1" applyBorder="1" applyAlignment="1">
      <alignment horizontal="left" vertical="center"/>
      <protection/>
    </xf>
    <xf numFmtId="49" fontId="12" fillId="0" borderId="11" xfId="95" applyNumberFormat="1" applyFont="1" applyFill="1" applyBorder="1" applyAlignment="1">
      <alignment vertical="center" wrapText="1"/>
      <protection/>
    </xf>
    <xf numFmtId="0"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horizontal="left" vertical="center" wrapText="1"/>
      <protection/>
    </xf>
    <xf numFmtId="3" fontId="8" fillId="0" borderId="11" xfId="95" applyNumberFormat="1" applyFont="1" applyFill="1" applyBorder="1" applyAlignment="1">
      <alignment horizontal="right" vertical="center"/>
      <protection/>
    </xf>
    <xf numFmtId="3" fontId="8" fillId="0" borderId="0" xfId="95" applyNumberFormat="1" applyFont="1" applyFill="1" applyBorder="1" applyAlignment="1">
      <alignment horizontal="right" vertical="center"/>
      <protection/>
    </xf>
    <xf numFmtId="0" fontId="8" fillId="0" borderId="11" xfId="95" applyNumberFormat="1" applyFont="1" applyFill="1" applyBorder="1" applyAlignment="1">
      <alignment horizontal="center" vertical="center"/>
      <protection/>
    </xf>
    <xf numFmtId="49" fontId="8" fillId="0" borderId="12" xfId="126" applyNumberFormat="1" applyFont="1" applyFill="1" applyBorder="1" applyAlignment="1">
      <alignment horizontal="center" vertical="center" wrapText="1"/>
      <protection/>
    </xf>
    <xf numFmtId="3" fontId="8" fillId="0" borderId="11" xfId="126" applyNumberFormat="1" applyFont="1" applyFill="1" applyBorder="1" applyAlignment="1">
      <alignment horizontal="right" vertical="center"/>
      <protection/>
    </xf>
    <xf numFmtId="3" fontId="0" fillId="0" borderId="0" xfId="126" applyNumberFormat="1" applyFill="1">
      <alignment/>
      <protection/>
    </xf>
    <xf numFmtId="49" fontId="8" fillId="0" borderId="11" xfId="95" applyNumberFormat="1" applyFont="1" applyFill="1" applyBorder="1" applyAlignment="1">
      <alignment horizontal="center" vertical="center" wrapText="1"/>
      <protection/>
    </xf>
    <xf numFmtId="49" fontId="8" fillId="0" borderId="11" xfId="95" applyNumberFormat="1" applyFont="1" applyFill="1" applyBorder="1" applyAlignment="1">
      <alignment vertical="center" wrapText="1"/>
      <protection/>
    </xf>
    <xf numFmtId="0" fontId="12" fillId="0" borderId="11" xfId="126" applyFont="1" applyFill="1" applyBorder="1" applyAlignment="1">
      <alignment horizontal="left"/>
      <protection/>
    </xf>
    <xf numFmtId="3" fontId="12" fillId="0" borderId="11" xfId="126" applyNumberFormat="1" applyFont="1" applyFill="1" applyBorder="1" applyAlignment="1">
      <alignment horizontal="right" vertical="center"/>
      <protection/>
    </xf>
    <xf numFmtId="0" fontId="8" fillId="0" borderId="11" xfId="126" applyFont="1" applyFill="1" applyBorder="1" applyAlignment="1">
      <alignment horizontal="center"/>
      <protection/>
    </xf>
    <xf numFmtId="49" fontId="8" fillId="0" borderId="11" xfId="126" applyNumberFormat="1" applyFont="1" applyFill="1" applyBorder="1" applyAlignment="1">
      <alignment horizontal="left" vertical="center" wrapText="1" indent="1"/>
      <protection/>
    </xf>
    <xf numFmtId="0" fontId="12" fillId="0" borderId="11" xfId="122" applyFont="1" applyFill="1" applyBorder="1" applyAlignment="1">
      <alignment horizontal="left" wrapText="1"/>
      <protection/>
    </xf>
    <xf numFmtId="0" fontId="12" fillId="0" borderId="11" xfId="122" applyFont="1" applyFill="1" applyBorder="1" applyAlignment="1">
      <alignment wrapText="1"/>
      <protection/>
    </xf>
    <xf numFmtId="3" fontId="12" fillId="0" borderId="11" xfId="126" applyNumberFormat="1" applyFont="1" applyFill="1" applyBorder="1" applyAlignment="1">
      <alignment horizontal="right" vertical="center"/>
      <protection/>
    </xf>
    <xf numFmtId="49" fontId="12" fillId="0" borderId="11" xfId="126" applyNumberFormat="1" applyFont="1" applyFill="1" applyBorder="1" applyAlignment="1">
      <alignment vertical="center" wrapText="1"/>
      <protection/>
    </xf>
    <xf numFmtId="0" fontId="8" fillId="0" borderId="11" xfId="122" applyFont="1" applyFill="1" applyBorder="1" applyAlignment="1">
      <alignment horizontal="left" wrapText="1" indent="1"/>
      <protection/>
    </xf>
    <xf numFmtId="0" fontId="22" fillId="0" borderId="0" xfId="126" applyFont="1">
      <alignment/>
      <protection/>
    </xf>
    <xf numFmtId="49" fontId="12" fillId="0" borderId="11" xfId="126" applyNumberFormat="1" applyFont="1" applyFill="1" applyBorder="1" applyAlignment="1">
      <alignment horizontal="left"/>
      <protection/>
    </xf>
    <xf numFmtId="49" fontId="8" fillId="0" borderId="11" xfId="126" applyNumberFormat="1" applyFont="1" applyFill="1" applyBorder="1" applyAlignment="1">
      <alignment horizontal="center"/>
      <protection/>
    </xf>
    <xf numFmtId="49" fontId="8" fillId="0" borderId="11" xfId="126" applyNumberFormat="1" applyFont="1" applyFill="1" applyBorder="1" applyAlignment="1">
      <alignment horizontal="left" vertical="center"/>
      <protection/>
    </xf>
    <xf numFmtId="49" fontId="12" fillId="0" borderId="11" xfId="126" applyNumberFormat="1" applyFont="1" applyFill="1" applyBorder="1" applyAlignment="1">
      <alignment vertical="center"/>
      <protection/>
    </xf>
    <xf numFmtId="49" fontId="12" fillId="0" borderId="11" xfId="126" applyNumberFormat="1" applyFont="1" applyFill="1" applyBorder="1" applyAlignment="1">
      <alignment horizontal="center" vertical="center"/>
      <protection/>
    </xf>
    <xf numFmtId="0" fontId="12" fillId="0" borderId="11" xfId="100" applyFont="1" applyFill="1" applyBorder="1" applyAlignment="1">
      <alignment horizontal="left" vertical="center"/>
      <protection/>
    </xf>
    <xf numFmtId="49" fontId="12" fillId="0" borderId="11" xfId="126" applyNumberFormat="1" applyFont="1" applyFill="1" applyBorder="1" applyAlignment="1">
      <alignment horizontal="left" vertical="center" wrapText="1" indent="1"/>
      <protection/>
    </xf>
    <xf numFmtId="0" fontId="8" fillId="0" borderId="11" xfId="100" applyNumberFormat="1" applyFont="1" applyFill="1" applyBorder="1" applyAlignment="1">
      <alignment horizontal="center" vertical="center"/>
      <protection/>
    </xf>
    <xf numFmtId="49" fontId="12" fillId="0" borderId="11" xfId="126" applyNumberFormat="1" applyFont="1" applyFill="1" applyBorder="1" applyAlignment="1">
      <alignment horizontal="left" vertical="center" wrapText="1" indent="1"/>
      <protection/>
    </xf>
    <xf numFmtId="0" fontId="12" fillId="0" borderId="0" xfId="100" applyFont="1" applyFill="1" applyBorder="1" applyAlignment="1">
      <alignment horizontal="left" vertical="center"/>
      <protection/>
    </xf>
    <xf numFmtId="49" fontId="12" fillId="0" borderId="0" xfId="126" applyNumberFormat="1" applyFont="1" applyFill="1" applyBorder="1" applyAlignment="1">
      <alignment horizontal="left" vertical="center" wrapText="1" indent="1"/>
      <protection/>
    </xf>
    <xf numFmtId="3" fontId="12" fillId="0" borderId="0" xfId="126" applyNumberFormat="1" applyFont="1" applyFill="1" applyBorder="1" applyAlignment="1">
      <alignment horizontal="right" vertical="center"/>
      <protection/>
    </xf>
    <xf numFmtId="3" fontId="12" fillId="0" borderId="0" xfId="95" applyNumberFormat="1" applyFont="1" applyFill="1" applyBorder="1" applyAlignment="1">
      <alignment horizontal="right" vertical="center"/>
      <protection/>
    </xf>
    <xf numFmtId="0" fontId="14" fillId="0" borderId="0" xfId="126" applyFont="1" applyFill="1" applyAlignment="1">
      <alignment/>
      <protection/>
    </xf>
    <xf numFmtId="0" fontId="8" fillId="0" borderId="0" xfId="126" applyFont="1" applyFill="1">
      <alignment/>
      <protection/>
    </xf>
    <xf numFmtId="3" fontId="14" fillId="0" borderId="0" xfId="126" applyNumberFormat="1" applyFont="1" applyFill="1">
      <alignment/>
      <protection/>
    </xf>
    <xf numFmtId="3" fontId="0" fillId="0" borderId="0" xfId="126" applyNumberFormat="1">
      <alignment/>
      <protection/>
    </xf>
    <xf numFmtId="0" fontId="8" fillId="0" borderId="0" xfId="126" applyFont="1" applyFill="1" applyAlignment="1">
      <alignment horizontal="left"/>
      <protection/>
    </xf>
    <xf numFmtId="0" fontId="8" fillId="0" borderId="0" xfId="126" applyFont="1" applyFill="1">
      <alignment/>
      <protection/>
    </xf>
    <xf numFmtId="3" fontId="8" fillId="0" borderId="0" xfId="126" applyNumberFormat="1" applyFont="1" applyFill="1" applyAlignment="1">
      <alignment horizontal="right"/>
      <protection/>
    </xf>
    <xf numFmtId="3" fontId="8" fillId="0" borderId="0" xfId="126" applyNumberFormat="1" applyFont="1" applyFill="1" applyAlignment="1">
      <alignment horizontal="center"/>
      <protection/>
    </xf>
    <xf numFmtId="3" fontId="14" fillId="0" borderId="0" xfId="126" applyNumberFormat="1" applyFont="1" applyFill="1" applyAlignment="1">
      <alignment horizontal="right"/>
      <protection/>
    </xf>
    <xf numFmtId="3" fontId="0" fillId="0" borderId="0" xfId="126" applyNumberFormat="1" applyFont="1" applyFill="1" applyAlignment="1">
      <alignment horizontal="right"/>
      <protection/>
    </xf>
    <xf numFmtId="0" fontId="8" fillId="0" borderId="0" xfId="114" applyFont="1">
      <alignment/>
      <protection/>
    </xf>
    <xf numFmtId="49" fontId="8" fillId="0" borderId="0" xfId="114" applyNumberFormat="1" applyFont="1" applyAlignment="1">
      <alignment wrapText="1"/>
      <protection/>
    </xf>
    <xf numFmtId="0" fontId="0" fillId="0" borderId="0" xfId="0" applyFont="1" applyFill="1" applyBorder="1" applyAlignment="1">
      <alignment/>
    </xf>
    <xf numFmtId="14" fontId="8" fillId="0" borderId="0" xfId="0" applyNumberFormat="1" applyFont="1" applyFill="1" applyAlignment="1">
      <alignment horizontal="left"/>
    </xf>
    <xf numFmtId="172" fontId="0" fillId="0" borderId="0" xfId="125" applyNumberFormat="1" applyFont="1" applyFill="1" applyAlignment="1">
      <alignment/>
      <protection/>
    </xf>
    <xf numFmtId="49" fontId="8" fillId="0" borderId="0" xfId="125" applyNumberFormat="1" applyFont="1" applyBorder="1" applyAlignment="1">
      <alignment horizontal="left"/>
      <protection/>
    </xf>
    <xf numFmtId="0" fontId="8" fillId="0" borderId="0" xfId="125" applyFont="1" applyBorder="1" applyAlignment="1">
      <alignment horizontal="centerContinuous"/>
      <protection/>
    </xf>
    <xf numFmtId="172" fontId="0" fillId="0" borderId="0" xfId="125" applyNumberFormat="1" applyFont="1" applyBorder="1">
      <alignment/>
      <protection/>
    </xf>
    <xf numFmtId="0" fontId="19" fillId="0" borderId="0" xfId="114" applyFont="1" applyBorder="1" applyAlignment="1">
      <alignment horizontal="right"/>
      <protection/>
    </xf>
    <xf numFmtId="49" fontId="8" fillId="0" borderId="11" xfId="114" applyNumberFormat="1" applyFont="1" applyBorder="1" applyAlignment="1">
      <alignment horizontal="center" vertical="center" wrapText="1"/>
      <protection/>
    </xf>
    <xf numFmtId="0" fontId="19" fillId="0" borderId="11" xfId="114" applyFont="1" applyBorder="1" applyAlignment="1">
      <alignment horizontal="center" vertical="center" wrapText="1"/>
      <protection/>
    </xf>
    <xf numFmtId="0" fontId="19" fillId="0" borderId="11" xfId="114" applyFont="1" applyFill="1" applyBorder="1" applyAlignment="1">
      <alignment horizontal="center" vertical="center" wrapText="1"/>
      <protection/>
    </xf>
    <xf numFmtId="172" fontId="19" fillId="0" borderId="11" xfId="114" applyNumberFormat="1" applyFont="1" applyBorder="1" applyAlignment="1">
      <alignment horizontal="center" vertical="center" wrapText="1"/>
      <protection/>
    </xf>
    <xf numFmtId="49" fontId="9" fillId="0" borderId="11" xfId="114" applyNumberFormat="1" applyFont="1" applyBorder="1" applyAlignment="1">
      <alignment horizontal="center" vertical="center"/>
      <protection/>
    </xf>
    <xf numFmtId="0" fontId="9" fillId="0" borderId="11" xfId="114" applyFont="1" applyBorder="1" applyAlignment="1">
      <alignment horizontal="center"/>
      <protection/>
    </xf>
    <xf numFmtId="0" fontId="9" fillId="0" borderId="11" xfId="114" applyFont="1" applyFill="1" applyBorder="1" applyAlignment="1">
      <alignment horizontal="center"/>
      <protection/>
    </xf>
    <xf numFmtId="3" fontId="9" fillId="0" borderId="11" xfId="114" applyNumberFormat="1" applyFont="1" applyBorder="1" applyAlignment="1">
      <alignment horizontal="center"/>
      <protection/>
    </xf>
    <xf numFmtId="22" fontId="8" fillId="0" borderId="0" xfId="0" applyNumberFormat="1" applyFont="1" applyFill="1" applyBorder="1" applyAlignment="1">
      <alignment horizontal="left" vertical="top" wrapText="1"/>
    </xf>
    <xf numFmtId="0" fontId="8" fillId="0" borderId="0" xfId="0" applyFont="1" applyFill="1" applyBorder="1" applyAlignment="1">
      <alignment horizontal="center"/>
    </xf>
    <xf numFmtId="49" fontId="15" fillId="0" borderId="11" xfId="114" applyNumberFormat="1" applyFont="1" applyBorder="1" applyAlignment="1">
      <alignment wrapText="1"/>
      <protection/>
    </xf>
    <xf numFmtId="3" fontId="15" fillId="0" borderId="11" xfId="114" applyNumberFormat="1" applyFont="1" applyBorder="1" applyAlignment="1">
      <alignment wrapText="1"/>
      <protection/>
    </xf>
    <xf numFmtId="172" fontId="15" fillId="0" borderId="11" xfId="114" applyNumberFormat="1" applyFont="1" applyBorder="1" applyAlignment="1">
      <alignment wrapText="1"/>
      <protection/>
    </xf>
    <xf numFmtId="0" fontId="15" fillId="0" borderId="0" xfId="114" applyFont="1">
      <alignment/>
      <protection/>
    </xf>
    <xf numFmtId="49" fontId="8" fillId="0" borderId="11" xfId="114" applyNumberFormat="1" applyFont="1" applyBorder="1" applyAlignment="1">
      <alignment wrapText="1"/>
      <protection/>
    </xf>
    <xf numFmtId="49" fontId="12" fillId="0" borderId="11" xfId="114" applyNumberFormat="1" applyFont="1" applyBorder="1" applyAlignment="1">
      <alignment wrapText="1"/>
      <protection/>
    </xf>
    <xf numFmtId="3" fontId="12" fillId="0" borderId="11" xfId="114" applyNumberFormat="1" applyFont="1" applyBorder="1" applyAlignment="1">
      <alignment wrapText="1"/>
      <protection/>
    </xf>
    <xf numFmtId="172" fontId="12" fillId="0" borderId="11" xfId="114" applyNumberFormat="1" applyFont="1" applyBorder="1" applyAlignment="1">
      <alignment wrapText="1"/>
      <protection/>
    </xf>
    <xf numFmtId="172" fontId="12" fillId="0" borderId="11" xfId="114" applyNumberFormat="1" applyFont="1" applyBorder="1" applyAlignment="1">
      <alignment horizontal="center" wrapText="1"/>
      <protection/>
    </xf>
    <xf numFmtId="49" fontId="60" fillId="0" borderId="11" xfId="114" applyNumberFormat="1" applyFont="1" applyBorder="1" applyAlignment="1">
      <alignment wrapText="1"/>
      <protection/>
    </xf>
    <xf numFmtId="3" fontId="8" fillId="0" borderId="11" xfId="114" applyNumberFormat="1" applyFont="1" applyBorder="1" applyAlignment="1">
      <alignment wrapText="1"/>
      <protection/>
    </xf>
    <xf numFmtId="0" fontId="12" fillId="0" borderId="0" xfId="114" applyFont="1">
      <alignment/>
      <protection/>
    </xf>
    <xf numFmtId="172" fontId="8" fillId="0" borderId="11" xfId="114" applyNumberFormat="1" applyFont="1" applyBorder="1" applyAlignment="1">
      <alignment wrapText="1"/>
      <protection/>
    </xf>
    <xf numFmtId="172" fontId="8" fillId="0" borderId="11" xfId="114" applyNumberFormat="1" applyFont="1" applyBorder="1" applyAlignment="1">
      <alignment horizontal="center" wrapText="1"/>
      <protection/>
    </xf>
    <xf numFmtId="49" fontId="45" fillId="0" borderId="11" xfId="114" applyNumberFormat="1" applyFont="1" applyBorder="1" applyAlignment="1">
      <alignment wrapText="1"/>
      <protection/>
    </xf>
    <xf numFmtId="49" fontId="8" fillId="0" borderId="11" xfId="119" applyNumberFormat="1" applyFont="1" applyBorder="1" applyAlignment="1">
      <alignment wrapText="1"/>
      <protection/>
    </xf>
    <xf numFmtId="3" fontId="8" fillId="0" borderId="11" xfId="119" applyNumberFormat="1" applyFont="1" applyBorder="1" applyAlignment="1">
      <alignment wrapText="1"/>
      <protection/>
    </xf>
    <xf numFmtId="3" fontId="12" fillId="0" borderId="0" xfId="0" applyNumberFormat="1" applyFont="1" applyFill="1" applyBorder="1" applyAlignment="1">
      <alignment vertical="center" wrapText="1"/>
    </xf>
    <xf numFmtId="3" fontId="8" fillId="0" borderId="11" xfId="129" applyNumberFormat="1" applyFont="1" applyFill="1" applyBorder="1" applyAlignment="1">
      <alignment vertical="top" wrapText="1"/>
      <protection/>
    </xf>
    <xf numFmtId="0" fontId="8" fillId="0" borderId="0" xfId="119" applyFont="1">
      <alignment/>
      <protection/>
    </xf>
    <xf numFmtId="3" fontId="8" fillId="0" borderId="11" xfId="0" applyNumberFormat="1" applyFont="1" applyFill="1" applyBorder="1" applyAlignment="1">
      <alignment vertical="top" wrapText="1"/>
    </xf>
    <xf numFmtId="176" fontId="8" fillId="0" borderId="11" xfId="0" applyNumberFormat="1" applyFont="1" applyFill="1" applyBorder="1" applyAlignment="1">
      <alignment/>
    </xf>
    <xf numFmtId="49" fontId="8" fillId="0" borderId="11" xfId="0" applyNumberFormat="1" applyFont="1" applyBorder="1" applyAlignment="1">
      <alignment wrapText="1"/>
    </xf>
    <xf numFmtId="49" fontId="12" fillId="0" borderId="11" xfId="119" applyNumberFormat="1" applyFont="1" applyBorder="1" applyAlignment="1">
      <alignment wrapText="1"/>
      <protection/>
    </xf>
    <xf numFmtId="3" fontId="12" fillId="0" borderId="11" xfId="119" applyNumberFormat="1" applyFont="1" applyBorder="1" applyAlignment="1">
      <alignment wrapText="1"/>
      <protection/>
    </xf>
    <xf numFmtId="0" fontId="12" fillId="0" borderId="0" xfId="119" applyFont="1">
      <alignment/>
      <protection/>
    </xf>
    <xf numFmtId="49" fontId="12" fillId="0" borderId="11" xfId="0" applyNumberFormat="1" applyFont="1" applyBorder="1" applyAlignment="1">
      <alignment wrapText="1"/>
    </xf>
    <xf numFmtId="3" fontId="12" fillId="0" borderId="11" xfId="0" applyNumberFormat="1" applyFont="1" applyBorder="1" applyAlignment="1">
      <alignment wrapText="1"/>
    </xf>
    <xf numFmtId="0" fontId="12" fillId="0" borderId="0" xfId="0" applyFont="1" applyAlignment="1">
      <alignment/>
    </xf>
    <xf numFmtId="2" fontId="8" fillId="0" borderId="17" xfId="114" applyNumberFormat="1" applyFont="1" applyBorder="1" applyAlignment="1">
      <alignment wrapText="1"/>
      <protection/>
    </xf>
    <xf numFmtId="2" fontId="8" fillId="0" borderId="0" xfId="114" applyNumberFormat="1" applyFont="1" applyBorder="1" applyAlignment="1">
      <alignment wrapText="1"/>
      <protection/>
    </xf>
    <xf numFmtId="2" fontId="8" fillId="0" borderId="0" xfId="114" applyNumberFormat="1" applyFont="1" applyBorder="1" applyAlignment="1">
      <alignment horizontal="left" wrapText="1"/>
      <protection/>
    </xf>
    <xf numFmtId="2" fontId="8" fillId="0" borderId="0" xfId="114" applyNumberFormat="1" applyFont="1" applyBorder="1" applyAlignment="1">
      <alignment horizontal="right" wrapText="1"/>
      <protection/>
    </xf>
    <xf numFmtId="2" fontId="8" fillId="0" borderId="0" xfId="0" applyNumberFormat="1" applyFont="1" applyBorder="1" applyAlignment="1">
      <alignment wrapText="1"/>
    </xf>
    <xf numFmtId="2" fontId="12" fillId="0" borderId="0" xfId="114" applyNumberFormat="1" applyFont="1" applyBorder="1" applyAlignment="1">
      <alignment wrapText="1"/>
      <protection/>
    </xf>
    <xf numFmtId="3" fontId="8" fillId="0" borderId="0" xfId="114" applyNumberFormat="1" applyFont="1" applyAlignment="1">
      <alignment wrapText="1"/>
      <protection/>
    </xf>
    <xf numFmtId="172" fontId="8" fillId="0" borderId="0" xfId="114" applyNumberFormat="1" applyFont="1" applyAlignment="1">
      <alignment wrapText="1"/>
      <protection/>
    </xf>
    <xf numFmtId="3" fontId="10" fillId="0" borderId="0" xfId="0" applyNumberFormat="1" applyFont="1" applyFill="1" applyBorder="1" applyAlignment="1">
      <alignment horizontal="center"/>
    </xf>
    <xf numFmtId="3" fontId="8" fillId="0" borderId="0" xfId="125" applyNumberFormat="1" applyFont="1" applyFill="1" applyAlignment="1">
      <alignment horizontal="center"/>
      <protection/>
    </xf>
    <xf numFmtId="0" fontId="9" fillId="0" borderId="0" xfId="0" applyNumberFormat="1" applyFont="1" applyFill="1" applyBorder="1" applyAlignment="1">
      <alignment horizontal="center" vertical="center" wrapText="1"/>
    </xf>
    <xf numFmtId="0" fontId="11" fillId="0" borderId="0" xfId="0" applyFont="1" applyAlignment="1">
      <alignment horizontal="center" vertical="top" wrapText="1"/>
    </xf>
    <xf numFmtId="0" fontId="9" fillId="0" borderId="0" xfId="0" applyNumberFormat="1" applyFont="1" applyBorder="1" applyAlignment="1">
      <alignment horizontal="center" vertical="center" wrapText="1"/>
    </xf>
    <xf numFmtId="0" fontId="8" fillId="0" borderId="0" xfId="0" applyFont="1" applyBorder="1" applyAlignment="1">
      <alignment horizontal="center"/>
    </xf>
    <xf numFmtId="0" fontId="8" fillId="0" borderId="0" xfId="0" applyFont="1" applyFill="1" applyAlignment="1">
      <alignment horizontal="left"/>
    </xf>
    <xf numFmtId="3" fontId="8" fillId="0" borderId="0" xfId="0" applyNumberFormat="1" applyFont="1" applyFill="1" applyAlignment="1">
      <alignment horizontal="center"/>
    </xf>
    <xf numFmtId="0" fontId="10" fillId="0" borderId="0" xfId="0" applyFont="1" applyBorder="1" applyAlignment="1">
      <alignment horizontal="center"/>
    </xf>
    <xf numFmtId="0" fontId="8" fillId="0" borderId="0" xfId="125" applyFont="1" applyAlignment="1">
      <alignment horizontal="center"/>
      <protection/>
    </xf>
    <xf numFmtId="0" fontId="8" fillId="0" borderId="0" xfId="0" applyFont="1" applyAlignment="1">
      <alignment horizontal="center"/>
    </xf>
    <xf numFmtId="0" fontId="9" fillId="0" borderId="31" xfId="0" applyNumberFormat="1" applyFont="1" applyBorder="1" applyAlignment="1">
      <alignment horizontal="center" vertical="center" wrapText="1"/>
    </xf>
    <xf numFmtId="0" fontId="11" fillId="0" borderId="0" xfId="0" applyFont="1" applyAlignment="1">
      <alignment horizontal="center"/>
    </xf>
    <xf numFmtId="0" fontId="8" fillId="0" borderId="29" xfId="0" applyNumberFormat="1" applyFont="1" applyBorder="1" applyAlignment="1">
      <alignment horizontal="center" wrapText="1"/>
    </xf>
    <xf numFmtId="0" fontId="8" fillId="0" borderId="0" xfId="0" applyFont="1" applyFill="1" applyBorder="1" applyAlignment="1">
      <alignment horizontal="left" wrapText="1"/>
    </xf>
    <xf numFmtId="0" fontId="10" fillId="0" borderId="0" xfId="0" applyFont="1" applyFill="1" applyBorder="1" applyAlignment="1">
      <alignment horizontal="center"/>
    </xf>
    <xf numFmtId="0" fontId="8" fillId="0" borderId="0" xfId="125" applyFont="1" applyFill="1" applyBorder="1" applyAlignment="1">
      <alignment horizontal="center"/>
      <protection/>
    </xf>
    <xf numFmtId="0" fontId="8" fillId="0" borderId="29" xfId="0" applyNumberFormat="1" applyFont="1" applyFill="1" applyBorder="1" applyAlignment="1">
      <alignment horizontal="center" wrapText="1"/>
    </xf>
    <xf numFmtId="0" fontId="9" fillId="0" borderId="31" xfId="0" applyNumberFormat="1" applyFont="1" applyFill="1" applyBorder="1" applyAlignment="1">
      <alignment horizontal="center" vertical="center" wrapText="1"/>
    </xf>
    <xf numFmtId="0" fontId="8" fillId="0" borderId="0" xfId="0" applyFont="1" applyFill="1" applyAlignment="1">
      <alignment horizontal="center"/>
    </xf>
    <xf numFmtId="0" fontId="11" fillId="0" borderId="0" xfId="0" applyFont="1" applyFill="1" applyBorder="1" applyAlignment="1">
      <alignment horizontal="center"/>
    </xf>
    <xf numFmtId="0" fontId="11" fillId="0" borderId="0" xfId="116" applyFont="1" applyFill="1" applyAlignment="1">
      <alignment horizontal="center" wrapText="1"/>
      <protection/>
    </xf>
    <xf numFmtId="0" fontId="8" fillId="0" borderId="0" xfId="125" applyFont="1" applyFill="1" applyAlignment="1">
      <alignment horizontal="center"/>
      <protection/>
    </xf>
    <xf numFmtId="0" fontId="8" fillId="0" borderId="29" xfId="116" applyNumberFormat="1" applyFont="1" applyFill="1" applyBorder="1" applyAlignment="1">
      <alignment horizontal="center" wrapText="1"/>
      <protection/>
    </xf>
    <xf numFmtId="0" fontId="9" fillId="0" borderId="31" xfId="116" applyNumberFormat="1" applyFont="1" applyFill="1" applyBorder="1" applyAlignment="1">
      <alignment horizontal="center" vertical="center" wrapText="1"/>
      <protection/>
    </xf>
    <xf numFmtId="0" fontId="8" fillId="0" borderId="0" xfId="116" applyFont="1" applyFill="1" applyAlignment="1">
      <alignment horizontal="center"/>
      <protection/>
    </xf>
    <xf numFmtId="0" fontId="10" fillId="0" borderId="0" xfId="116" applyFont="1" applyFill="1" applyBorder="1" applyAlignment="1">
      <alignment horizontal="center"/>
      <protection/>
    </xf>
    <xf numFmtId="1" fontId="8" fillId="0" borderId="0" xfId="0" applyNumberFormat="1" applyFont="1" applyFill="1" applyAlignment="1">
      <alignment horizontal="left" wrapText="1"/>
    </xf>
    <xf numFmtId="0" fontId="8" fillId="0" borderId="0" xfId="0" applyNumberFormat="1" applyFont="1" applyFill="1" applyBorder="1" applyAlignment="1">
      <alignment horizontal="center" wrapText="1"/>
    </xf>
    <xf numFmtId="0" fontId="8" fillId="0" borderId="0" xfId="0" applyFont="1" applyFill="1" applyAlignment="1">
      <alignment horizontal="center"/>
    </xf>
    <xf numFmtId="0" fontId="11" fillId="0" borderId="0" xfId="0" applyFont="1" applyFill="1" applyAlignment="1">
      <alignment horizontal="center"/>
    </xf>
    <xf numFmtId="0" fontId="9" fillId="0" borderId="29" xfId="0" applyNumberFormat="1" applyFont="1" applyFill="1" applyBorder="1" applyAlignment="1">
      <alignment horizontal="center" vertical="center" wrapText="1"/>
    </xf>
    <xf numFmtId="1" fontId="52" fillId="0" borderId="0" xfId="0" applyNumberFormat="1" applyFont="1" applyFill="1" applyAlignment="1">
      <alignment horizontal="left" wrapText="1"/>
    </xf>
    <xf numFmtId="1" fontId="19" fillId="0" borderId="0" xfId="0" applyNumberFormat="1" applyFont="1" applyFill="1" applyAlignment="1">
      <alignment horizontal="left" wrapText="1"/>
    </xf>
    <xf numFmtId="3" fontId="11" fillId="0" borderId="0" xfId="0" applyNumberFormat="1" applyFont="1" applyFill="1" applyBorder="1" applyAlignment="1">
      <alignment horizontal="center"/>
    </xf>
    <xf numFmtId="0" fontId="9" fillId="0" borderId="0" xfId="117" applyNumberFormat="1" applyFont="1" applyBorder="1" applyAlignment="1">
      <alignment horizontal="center" vertical="center" wrapText="1"/>
      <protection/>
    </xf>
    <xf numFmtId="0" fontId="8" fillId="0" borderId="0" xfId="117" applyFont="1" applyFill="1" applyBorder="1" applyAlignment="1">
      <alignment horizontal="center"/>
      <protection/>
    </xf>
    <xf numFmtId="3" fontId="11" fillId="0" borderId="0" xfId="117" applyNumberFormat="1" applyFont="1" applyFill="1" applyBorder="1" applyAlignment="1">
      <alignment horizontal="center"/>
      <protection/>
    </xf>
    <xf numFmtId="0" fontId="8" fillId="0" borderId="0" xfId="117" applyFont="1" applyFill="1" applyAlignment="1">
      <alignment horizontal="center"/>
      <protection/>
    </xf>
    <xf numFmtId="49" fontId="12" fillId="0" borderId="11" xfId="117" applyNumberFormat="1" applyFont="1" applyFill="1" applyBorder="1" applyAlignment="1">
      <alignment horizontal="left" vertical="center" wrapText="1"/>
      <protection/>
    </xf>
    <xf numFmtId="0" fontId="8" fillId="0" borderId="0" xfId="117" applyFont="1" applyFill="1" applyAlignment="1">
      <alignment horizontal="left" wrapText="1"/>
      <protection/>
    </xf>
    <xf numFmtId="0" fontId="8" fillId="0" borderId="0" xfId="125" applyFont="1" applyFill="1" applyAlignment="1">
      <alignment horizontal="center"/>
      <protection/>
    </xf>
    <xf numFmtId="0" fontId="9" fillId="0" borderId="0" xfId="0" applyFont="1" applyBorder="1" applyAlignment="1">
      <alignment horizontal="center"/>
    </xf>
    <xf numFmtId="3" fontId="11" fillId="0" borderId="0" xfId="0" applyNumberFormat="1" applyFont="1" applyFill="1" applyBorder="1" applyAlignment="1">
      <alignment horizontal="center"/>
    </xf>
    <xf numFmtId="0" fontId="10" fillId="0" borderId="0" xfId="0" applyFont="1" applyFill="1" applyBorder="1" applyAlignment="1">
      <alignment horizontal="center"/>
    </xf>
    <xf numFmtId="0" fontId="11" fillId="0" borderId="0" xfId="112" applyFont="1" applyFill="1" applyAlignment="1">
      <alignment horizontal="center"/>
      <protection/>
    </xf>
    <xf numFmtId="0" fontId="10" fillId="0" borderId="0" xfId="112" applyFont="1" applyFill="1" applyBorder="1" applyAlignment="1">
      <alignment horizontal="center"/>
      <protection/>
    </xf>
    <xf numFmtId="0" fontId="8" fillId="0" borderId="29" xfId="112" applyNumberFormat="1" applyFont="1" applyBorder="1" applyAlignment="1">
      <alignment horizontal="left" wrapText="1"/>
      <protection/>
    </xf>
    <xf numFmtId="0" fontId="9" fillId="0" borderId="31" xfId="112" applyNumberFormat="1" applyFont="1" applyBorder="1" applyAlignment="1">
      <alignment horizontal="center" vertical="center" wrapText="1"/>
      <protection/>
    </xf>
    <xf numFmtId="0" fontId="8" fillId="0" borderId="0" xfId="112" applyFont="1" applyAlignment="1">
      <alignment horizontal="center"/>
      <protection/>
    </xf>
    <xf numFmtId="0" fontId="8" fillId="0" borderId="0" xfId="114" applyNumberFormat="1" applyFont="1" applyBorder="1" applyAlignment="1">
      <alignment horizontal="center" vertical="center"/>
      <protection/>
    </xf>
    <xf numFmtId="0" fontId="8" fillId="0" borderId="29" xfId="114" applyNumberFormat="1" applyFont="1" applyBorder="1" applyAlignment="1">
      <alignment wrapText="1"/>
      <protection/>
    </xf>
    <xf numFmtId="0" fontId="9" fillId="0" borderId="31" xfId="114" applyNumberFormat="1" applyFont="1" applyBorder="1" applyAlignment="1">
      <alignment horizontal="center" vertical="center" wrapText="1"/>
      <protection/>
    </xf>
    <xf numFmtId="3" fontId="11" fillId="0" borderId="0" xfId="0" applyNumberFormat="1" applyFont="1" applyFill="1" applyBorder="1" applyAlignment="1">
      <alignment horizontal="center" wrapText="1"/>
    </xf>
    <xf numFmtId="0" fontId="10" fillId="0" borderId="0" xfId="115" applyFont="1" applyFill="1" applyBorder="1" applyAlignment="1">
      <alignment horizontal="center" vertical="center"/>
      <protection/>
    </xf>
    <xf numFmtId="0" fontId="8" fillId="0" borderId="0" xfId="125" applyFont="1" applyFill="1" applyAlignment="1">
      <alignment horizontal="center" vertical="center"/>
      <protection/>
    </xf>
    <xf numFmtId="0" fontId="8" fillId="0" borderId="32" xfId="113" applyFont="1" applyBorder="1" applyAlignment="1">
      <alignment horizontal="center" vertical="center" wrapText="1"/>
      <protection/>
    </xf>
    <xf numFmtId="0" fontId="8" fillId="0" borderId="33" xfId="113" applyFont="1" applyBorder="1" applyAlignment="1">
      <alignment horizontal="center" vertical="center" wrapText="1"/>
      <protection/>
    </xf>
    <xf numFmtId="0" fontId="8" fillId="0" borderId="0" xfId="115" applyFont="1" applyFill="1" applyAlignment="1">
      <alignment horizontal="center" vertical="center"/>
      <protection/>
    </xf>
    <xf numFmtId="0" fontId="19" fillId="0" borderId="31" xfId="115" applyFont="1" applyFill="1" applyBorder="1" applyAlignment="1">
      <alignment horizontal="center" vertical="center"/>
      <protection/>
    </xf>
    <xf numFmtId="0" fontId="11" fillId="0" borderId="0" xfId="115" applyFont="1" applyFill="1" applyAlignment="1">
      <alignment horizontal="center" vertical="center"/>
      <protection/>
    </xf>
    <xf numFmtId="0" fontId="9" fillId="0" borderId="31" xfId="113" applyFont="1" applyFill="1" applyBorder="1" applyAlignment="1">
      <alignment horizontal="left" wrapText="1"/>
      <protection/>
    </xf>
    <xf numFmtId="0" fontId="8" fillId="0" borderId="0" xfId="0" applyFont="1" applyAlignment="1">
      <alignment horizontal="center"/>
    </xf>
    <xf numFmtId="0" fontId="12" fillId="0" borderId="29" xfId="0" applyFont="1" applyFill="1" applyBorder="1" applyAlignment="1">
      <alignment horizontal="center"/>
    </xf>
    <xf numFmtId="0" fontId="19" fillId="0" borderId="0" xfId="0" applyFont="1" applyFill="1" applyBorder="1" applyAlignment="1">
      <alignment horizontal="center"/>
    </xf>
    <xf numFmtId="3" fontId="11" fillId="0" borderId="0" xfId="126" applyNumberFormat="1" applyFont="1" applyFill="1" applyBorder="1" applyAlignment="1">
      <alignment horizontal="center"/>
      <protection/>
    </xf>
    <xf numFmtId="0" fontId="10" fillId="0" borderId="0" xfId="126" applyFont="1" applyFill="1" applyBorder="1" applyAlignment="1">
      <alignment horizontal="center"/>
      <protection/>
    </xf>
    <xf numFmtId="0" fontId="8" fillId="0" borderId="0" xfId="126" applyFont="1" applyAlignment="1">
      <alignment horizontal="center"/>
      <protection/>
    </xf>
    <xf numFmtId="0" fontId="12" fillId="0" borderId="29" xfId="126" applyFont="1" applyFill="1" applyBorder="1" applyAlignment="1">
      <alignment horizontal="center"/>
      <protection/>
    </xf>
    <xf numFmtId="0" fontId="19" fillId="0" borderId="0" xfId="126" applyFont="1" applyFill="1" applyBorder="1" applyAlignment="1">
      <alignment horizontal="center"/>
      <protection/>
    </xf>
    <xf numFmtId="0" fontId="8" fillId="0" borderId="0" xfId="126" applyFont="1" applyFill="1" applyAlignment="1">
      <alignment horizontal="center"/>
      <protection/>
    </xf>
  </cellXfs>
  <cellStyles count="162">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 20%" xfId="35"/>
    <cellStyle name="Accent1 - 40%" xfId="36"/>
    <cellStyle name="Accent1 - 60%" xfId="37"/>
    <cellStyle name="Accent1_8.tab-pasv.pamat." xfId="38"/>
    <cellStyle name="Accent2" xfId="39"/>
    <cellStyle name="Accent2 - 20%" xfId="40"/>
    <cellStyle name="Accent2 - 40%" xfId="41"/>
    <cellStyle name="Accent2 - 60%" xfId="42"/>
    <cellStyle name="Accent2_8.tab-pasv.pamat." xfId="43"/>
    <cellStyle name="Accent3" xfId="44"/>
    <cellStyle name="Accent3 - 20%" xfId="45"/>
    <cellStyle name="Accent3 - 40%" xfId="46"/>
    <cellStyle name="Accent3 - 60%" xfId="47"/>
    <cellStyle name="Accent3_8.tab-pasv.pamat." xfId="48"/>
    <cellStyle name="Accent4" xfId="49"/>
    <cellStyle name="Accent4 - 20%" xfId="50"/>
    <cellStyle name="Accent4 - 40%" xfId="51"/>
    <cellStyle name="Accent4 - 60%" xfId="52"/>
    <cellStyle name="Accent4_8.tab-pasv.pamat." xfId="53"/>
    <cellStyle name="Accent5" xfId="54"/>
    <cellStyle name="Accent5 - 20%" xfId="55"/>
    <cellStyle name="Accent5 - 40%" xfId="56"/>
    <cellStyle name="Accent5 - 60%" xfId="57"/>
    <cellStyle name="Accent5_8.tab-pasv.pamat." xfId="58"/>
    <cellStyle name="Accent6" xfId="59"/>
    <cellStyle name="Accent6 - 20%" xfId="60"/>
    <cellStyle name="Accent6 - 40%" xfId="61"/>
    <cellStyle name="Accent6 - 60%" xfId="62"/>
    <cellStyle name="Accent6_8.tab-pasv.pamat." xfId="63"/>
    <cellStyle name="Bad" xfId="64"/>
    <cellStyle name="Calculation" xfId="65"/>
    <cellStyle name="Check Cell" xfId="66"/>
    <cellStyle name="Comma" xfId="67"/>
    <cellStyle name="Comma [0]" xfId="68"/>
    <cellStyle name="Currency" xfId="69"/>
    <cellStyle name="Currency [0]" xfId="70"/>
    <cellStyle name="Emphasis 1" xfId="71"/>
    <cellStyle name="Emphasis 2" xfId="72"/>
    <cellStyle name="Emphasis 3"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Linked Cell" xfId="83"/>
    <cellStyle name="Neutral" xfId="84"/>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100"/>
    <cellStyle name="Normal 2 2" xfId="101"/>
    <cellStyle name="Normal 20" xfId="102"/>
    <cellStyle name="Normal 20 2" xfId="103"/>
    <cellStyle name="Normal 21" xfId="104"/>
    <cellStyle name="Normal 21 2" xfId="105"/>
    <cellStyle name="Normal 5" xfId="106"/>
    <cellStyle name="Normal 5 2" xfId="107"/>
    <cellStyle name="Normal 8" xfId="108"/>
    <cellStyle name="Normal 8 2" xfId="109"/>
    <cellStyle name="Normal 9" xfId="110"/>
    <cellStyle name="Normal 9 2" xfId="111"/>
    <cellStyle name="Normal_10.-nauda" xfId="112"/>
    <cellStyle name="Normal_13.tab_aizd_atm" xfId="113"/>
    <cellStyle name="Normal_2.12-2 Valsts ilgt. saistību limiti investīcijām - upgraded" xfId="114"/>
    <cellStyle name="Normal_2008_13.tab_aizd_atm_darba" xfId="115"/>
    <cellStyle name="Normal_3.tab.-nodevas" xfId="116"/>
    <cellStyle name="Normal_9.tab-pasv.spec." xfId="117"/>
    <cellStyle name="Normal_96_97pr_23aug" xfId="118"/>
    <cellStyle name="Normal_Book1" xfId="119"/>
    <cellStyle name="Normal_Budzaizd99" xfId="120"/>
    <cellStyle name="Normal_Diena!" xfId="121"/>
    <cellStyle name="Normal_ekk" xfId="122"/>
    <cellStyle name="Normal_ien_pamat2000" xfId="123"/>
    <cellStyle name="Normal_Janvaris" xfId="124"/>
    <cellStyle name="Normal_Soc-m" xfId="125"/>
    <cellStyle name="Normal_zied.dav." xfId="126"/>
    <cellStyle name="Note" xfId="127"/>
    <cellStyle name="Output" xfId="128"/>
    <cellStyle name="Parastais_FMLikp01_p05_221205_pap_afp_makp" xfId="129"/>
    <cellStyle name="Percent" xfId="130"/>
    <cellStyle name="SAPBEXaggData" xfId="131"/>
    <cellStyle name="SAPBEXaggDataEmph" xfId="132"/>
    <cellStyle name="SAPBEXaggItem" xfId="133"/>
    <cellStyle name="SAPBEXaggItemX" xfId="134"/>
    <cellStyle name="SAPBEXchaText" xfId="135"/>
    <cellStyle name="SAPBEXexcBad7" xfId="136"/>
    <cellStyle name="SAPBEXexcBad8" xfId="137"/>
    <cellStyle name="SAPBEXexcBad9" xfId="138"/>
    <cellStyle name="SAPBEXexcCritical4" xfId="139"/>
    <cellStyle name="SAPBEXexcCritical5" xfId="140"/>
    <cellStyle name="SAPBEXexcCritical6" xfId="141"/>
    <cellStyle name="SAPBEXexcGood1" xfId="142"/>
    <cellStyle name="SAPBEXexcGood2" xfId="143"/>
    <cellStyle name="SAPBEXexcGood3" xfId="144"/>
    <cellStyle name="SAPBEXfilterDrill" xfId="145"/>
    <cellStyle name="SAPBEXfilterItem" xfId="146"/>
    <cellStyle name="SAPBEXfilterText" xfId="147"/>
    <cellStyle name="SAPBEXformats" xfId="148"/>
    <cellStyle name="SAPBEXheaderItem" xfId="149"/>
    <cellStyle name="SAPBEXheaderText" xfId="150"/>
    <cellStyle name="SAPBEXHLevel0" xfId="151"/>
    <cellStyle name="SAPBEXHLevel0X" xfId="152"/>
    <cellStyle name="SAPBEXHLevel1" xfId="153"/>
    <cellStyle name="SAPBEXHLevel1X" xfId="154"/>
    <cellStyle name="SAPBEXHLevel2" xfId="155"/>
    <cellStyle name="SAPBEXHLevel2X" xfId="156"/>
    <cellStyle name="SAPBEXHLevel3" xfId="157"/>
    <cellStyle name="SAPBEXHLevel3X" xfId="158"/>
    <cellStyle name="SAPBEXinputData" xfId="159"/>
    <cellStyle name="SAPBEXresData" xfId="160"/>
    <cellStyle name="SAPBEXresDataEmph" xfId="161"/>
    <cellStyle name="SAPBEXresItem" xfId="162"/>
    <cellStyle name="SAPBEXresItemX" xfId="163"/>
    <cellStyle name="SAPBEXstdData" xfId="164"/>
    <cellStyle name="SAPBEXstdData_Septembris" xfId="165"/>
    <cellStyle name="SAPBEXstdDataEmph" xfId="166"/>
    <cellStyle name="SAPBEXstdItem" xfId="167"/>
    <cellStyle name="SAPBEXstdItemX" xfId="168"/>
    <cellStyle name="SAPBEXtitle" xfId="169"/>
    <cellStyle name="SAPBEXundefined" xfId="170"/>
    <cellStyle name="Sheet Title" xfId="171"/>
    <cellStyle name="Style 1" xfId="172"/>
    <cellStyle name="Title" xfId="173"/>
    <cellStyle name="Total" xfId="174"/>
    <cellStyle name="V?st." xfId="175"/>
    <cellStyle name="Warning Text" xfId="176"/>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2733675</xdr:colOff>
      <xdr:row>0</xdr:row>
      <xdr:rowOff>76200</xdr:rowOff>
    </xdr:from>
    <xdr:to>
      <xdr:col>2</xdr:col>
      <xdr:colOff>123825</xdr:colOff>
      <xdr:row>0</xdr:row>
      <xdr:rowOff>647700</xdr:rowOff>
    </xdr:to>
    <xdr:pic>
      <xdr:nvPicPr>
        <xdr:cNvPr id="1" name="Picture 1"/>
        <xdr:cNvPicPr preferRelativeResize="1">
          <a:picLocks noChangeAspect="0"/>
        </xdr:cNvPicPr>
      </xdr:nvPicPr>
      <xdr:blipFill>
        <a:blip r:embed="rId1"/>
        <a:stretch>
          <a:fillRect/>
        </a:stretch>
      </xdr:blipFill>
      <xdr:spPr>
        <a:xfrm>
          <a:off x="2733675" y="76200"/>
          <a:ext cx="1447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0</xdr:row>
      <xdr:rowOff>57150</xdr:rowOff>
    </xdr:from>
    <xdr:to>
      <xdr:col>2</xdr:col>
      <xdr:colOff>600075</xdr:colOff>
      <xdr:row>2</xdr:row>
      <xdr:rowOff>457200</xdr:rowOff>
    </xdr:to>
    <xdr:pic>
      <xdr:nvPicPr>
        <xdr:cNvPr id="1" name="Picture 1"/>
        <xdr:cNvPicPr preferRelativeResize="1">
          <a:picLocks noChangeAspect="0"/>
        </xdr:cNvPicPr>
      </xdr:nvPicPr>
      <xdr:blipFill>
        <a:blip r:embed="rId1"/>
        <a:stretch>
          <a:fillRect/>
        </a:stretch>
      </xdr:blipFill>
      <xdr:spPr>
        <a:xfrm>
          <a:off x="2162175" y="57150"/>
          <a:ext cx="16668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0</xdr:row>
      <xdr:rowOff>47625</xdr:rowOff>
    </xdr:from>
    <xdr:to>
      <xdr:col>1</xdr:col>
      <xdr:colOff>2857500</xdr:colOff>
      <xdr:row>4</xdr:row>
      <xdr:rowOff>123825</xdr:rowOff>
    </xdr:to>
    <xdr:pic>
      <xdr:nvPicPr>
        <xdr:cNvPr id="1" name="Picture 1"/>
        <xdr:cNvPicPr preferRelativeResize="1">
          <a:picLocks noChangeAspect="0"/>
        </xdr:cNvPicPr>
      </xdr:nvPicPr>
      <xdr:blipFill>
        <a:blip r:embed="rId1"/>
        <a:stretch>
          <a:fillRect/>
        </a:stretch>
      </xdr:blipFill>
      <xdr:spPr>
        <a:xfrm>
          <a:off x="1895475" y="47625"/>
          <a:ext cx="16764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95250</xdr:rowOff>
    </xdr:from>
    <xdr:to>
      <xdr:col>2</xdr:col>
      <xdr:colOff>219075</xdr:colOff>
      <xdr:row>0</xdr:row>
      <xdr:rowOff>552450</xdr:rowOff>
    </xdr:to>
    <xdr:pic>
      <xdr:nvPicPr>
        <xdr:cNvPr id="1" name="Picture 1"/>
        <xdr:cNvPicPr preferRelativeResize="1">
          <a:picLocks noChangeAspect="0"/>
        </xdr:cNvPicPr>
      </xdr:nvPicPr>
      <xdr:blipFill>
        <a:blip r:embed="rId1"/>
        <a:stretch>
          <a:fillRect/>
        </a:stretch>
      </xdr:blipFill>
      <xdr:spPr>
        <a:xfrm>
          <a:off x="2447925" y="95250"/>
          <a:ext cx="129540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447675</xdr:colOff>
      <xdr:row>0</xdr:row>
      <xdr:rowOff>66675</xdr:rowOff>
    </xdr:from>
    <xdr:to>
      <xdr:col>10</xdr:col>
      <xdr:colOff>371475</xdr:colOff>
      <xdr:row>0</xdr:row>
      <xdr:rowOff>390525</xdr:rowOff>
    </xdr:to>
    <xdr:pic>
      <xdr:nvPicPr>
        <xdr:cNvPr id="1" name="TextBox1" hidden="1"/>
        <xdr:cNvPicPr preferRelativeResize="1">
          <a:picLocks noChangeAspect="1"/>
        </xdr:cNvPicPr>
      </xdr:nvPicPr>
      <xdr:blipFill>
        <a:blip r:embed="rId1"/>
        <a:stretch>
          <a:fillRect/>
        </a:stretch>
      </xdr:blipFill>
      <xdr:spPr>
        <a:xfrm>
          <a:off x="10753725" y="66675"/>
          <a:ext cx="952500" cy="323850"/>
        </a:xfrm>
        <a:prstGeom prst="rect">
          <a:avLst/>
        </a:prstGeom>
        <a:noFill/>
        <a:ln w="9525" cmpd="sng">
          <a:noFill/>
        </a:ln>
      </xdr:spPr>
    </xdr:pic>
    <xdr:clientData fPrintsWithSheet="0"/>
  </xdr:twoCellAnchor>
  <xdr:twoCellAnchor>
    <xdr:from>
      <xdr:col>0</xdr:col>
      <xdr:colOff>1838325</xdr:colOff>
      <xdr:row>0</xdr:row>
      <xdr:rowOff>0</xdr:rowOff>
    </xdr:from>
    <xdr:to>
      <xdr:col>1</xdr:col>
      <xdr:colOff>847725</xdr:colOff>
      <xdr:row>0</xdr:row>
      <xdr:rowOff>0</xdr:rowOff>
    </xdr:to>
    <xdr:pic>
      <xdr:nvPicPr>
        <xdr:cNvPr id="2" name="Picture 2"/>
        <xdr:cNvPicPr preferRelativeResize="1">
          <a:picLocks noChangeAspect="0"/>
        </xdr:cNvPicPr>
      </xdr:nvPicPr>
      <xdr:blipFill>
        <a:blip r:embed="rId2"/>
        <a:stretch>
          <a:fillRect/>
        </a:stretch>
      </xdr:blipFill>
      <xdr:spPr>
        <a:xfrm>
          <a:off x="1838325" y="0"/>
          <a:ext cx="2076450" cy="0"/>
        </a:xfrm>
        <a:prstGeom prst="rect">
          <a:avLst/>
        </a:prstGeom>
        <a:noFill/>
        <a:ln w="9525" cmpd="sng">
          <a:noFill/>
        </a:ln>
      </xdr:spPr>
    </xdr:pic>
    <xdr:clientData/>
  </xdr:twoCellAnchor>
  <xdr:twoCellAnchor>
    <xdr:from>
      <xdr:col>0</xdr:col>
      <xdr:colOff>3019425</xdr:colOff>
      <xdr:row>0</xdr:row>
      <xdr:rowOff>133350</xdr:rowOff>
    </xdr:from>
    <xdr:to>
      <xdr:col>3</xdr:col>
      <xdr:colOff>66675</xdr:colOff>
      <xdr:row>0</xdr:row>
      <xdr:rowOff>857250</xdr:rowOff>
    </xdr:to>
    <xdr:pic>
      <xdr:nvPicPr>
        <xdr:cNvPr id="3" name="Picture 3"/>
        <xdr:cNvPicPr preferRelativeResize="1">
          <a:picLocks noChangeAspect="0"/>
        </xdr:cNvPicPr>
      </xdr:nvPicPr>
      <xdr:blipFill>
        <a:blip r:embed="rId2"/>
        <a:stretch>
          <a:fillRect/>
        </a:stretch>
      </xdr:blipFill>
      <xdr:spPr>
        <a:xfrm>
          <a:off x="3019425" y="133350"/>
          <a:ext cx="1809750"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2409825</xdr:colOff>
      <xdr:row>0</xdr:row>
      <xdr:rowOff>95250</xdr:rowOff>
    </xdr:from>
    <xdr:to>
      <xdr:col>1</xdr:col>
      <xdr:colOff>571500</xdr:colOff>
      <xdr:row>0</xdr:row>
      <xdr:rowOff>647700</xdr:rowOff>
    </xdr:to>
    <xdr:pic>
      <xdr:nvPicPr>
        <xdr:cNvPr id="1" name="Picture 1"/>
        <xdr:cNvPicPr preferRelativeResize="1">
          <a:picLocks noChangeAspect="0"/>
        </xdr:cNvPicPr>
      </xdr:nvPicPr>
      <xdr:blipFill>
        <a:blip r:embed="rId1"/>
        <a:stretch>
          <a:fillRect/>
        </a:stretch>
      </xdr:blipFill>
      <xdr:spPr>
        <a:xfrm>
          <a:off x="2409825" y="95250"/>
          <a:ext cx="1657350"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2019300</xdr:colOff>
      <xdr:row>1</xdr:row>
      <xdr:rowOff>47625</xdr:rowOff>
    </xdr:from>
    <xdr:to>
      <xdr:col>2</xdr:col>
      <xdr:colOff>361950</xdr:colOff>
      <xdr:row>4</xdr:row>
      <xdr:rowOff>95250</xdr:rowOff>
    </xdr:to>
    <xdr:pic>
      <xdr:nvPicPr>
        <xdr:cNvPr id="1" name="Picture 1"/>
        <xdr:cNvPicPr preferRelativeResize="1">
          <a:picLocks noChangeAspect="0"/>
        </xdr:cNvPicPr>
      </xdr:nvPicPr>
      <xdr:blipFill>
        <a:blip r:embed="rId1"/>
        <a:stretch>
          <a:fillRect/>
        </a:stretch>
      </xdr:blipFill>
      <xdr:spPr>
        <a:xfrm>
          <a:off x="2762250" y="257175"/>
          <a:ext cx="1609725"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0</xdr:row>
      <xdr:rowOff>85725</xdr:rowOff>
    </xdr:from>
    <xdr:to>
      <xdr:col>1</xdr:col>
      <xdr:colOff>2828925</xdr:colOff>
      <xdr:row>3</xdr:row>
      <xdr:rowOff>66675</xdr:rowOff>
    </xdr:to>
    <xdr:pic>
      <xdr:nvPicPr>
        <xdr:cNvPr id="1" name="Picture 1"/>
        <xdr:cNvPicPr preferRelativeResize="1">
          <a:picLocks noChangeAspect="0"/>
        </xdr:cNvPicPr>
      </xdr:nvPicPr>
      <xdr:blipFill>
        <a:blip r:embed="rId1"/>
        <a:stretch>
          <a:fillRect/>
        </a:stretch>
      </xdr:blipFill>
      <xdr:spPr>
        <a:xfrm>
          <a:off x="1857375" y="85725"/>
          <a:ext cx="16764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0</xdr:row>
      <xdr:rowOff>104775</xdr:rowOff>
    </xdr:from>
    <xdr:to>
      <xdr:col>2</xdr:col>
      <xdr:colOff>695325</xdr:colOff>
      <xdr:row>0</xdr:row>
      <xdr:rowOff>561975</xdr:rowOff>
    </xdr:to>
    <xdr:pic>
      <xdr:nvPicPr>
        <xdr:cNvPr id="1" name="Picture 1"/>
        <xdr:cNvPicPr preferRelativeResize="1">
          <a:picLocks noChangeAspect="0"/>
        </xdr:cNvPicPr>
      </xdr:nvPicPr>
      <xdr:blipFill>
        <a:blip r:embed="rId1"/>
        <a:stretch>
          <a:fillRect/>
        </a:stretch>
      </xdr:blipFill>
      <xdr:spPr>
        <a:xfrm>
          <a:off x="2762250" y="104775"/>
          <a:ext cx="14763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28575</xdr:rowOff>
    </xdr:from>
    <xdr:to>
      <xdr:col>2</xdr:col>
      <xdr:colOff>809625</xdr:colOff>
      <xdr:row>0</xdr:row>
      <xdr:rowOff>666750</xdr:rowOff>
    </xdr:to>
    <xdr:pic>
      <xdr:nvPicPr>
        <xdr:cNvPr id="1" name="Picture 1"/>
        <xdr:cNvPicPr preferRelativeResize="1">
          <a:picLocks noChangeAspect="0"/>
        </xdr:cNvPicPr>
      </xdr:nvPicPr>
      <xdr:blipFill>
        <a:blip r:embed="rId1"/>
        <a:stretch>
          <a:fillRect/>
        </a:stretch>
      </xdr:blipFill>
      <xdr:spPr>
        <a:xfrm>
          <a:off x="3076575" y="28575"/>
          <a:ext cx="17526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1828800</xdr:colOff>
      <xdr:row>0</xdr:row>
      <xdr:rowOff>57150</xdr:rowOff>
    </xdr:from>
    <xdr:to>
      <xdr:col>2</xdr:col>
      <xdr:colOff>333375</xdr:colOff>
      <xdr:row>0</xdr:row>
      <xdr:rowOff>609600</xdr:rowOff>
    </xdr:to>
    <xdr:pic>
      <xdr:nvPicPr>
        <xdr:cNvPr id="1" name="Picture 1"/>
        <xdr:cNvPicPr preferRelativeResize="1">
          <a:picLocks noChangeAspect="0"/>
        </xdr:cNvPicPr>
      </xdr:nvPicPr>
      <xdr:blipFill>
        <a:blip r:embed="rId1"/>
        <a:stretch>
          <a:fillRect/>
        </a:stretch>
      </xdr:blipFill>
      <xdr:spPr>
        <a:xfrm>
          <a:off x="2571750" y="57150"/>
          <a:ext cx="19050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2438400</xdr:colOff>
      <xdr:row>0</xdr:row>
      <xdr:rowOff>76200</xdr:rowOff>
    </xdr:from>
    <xdr:to>
      <xdr:col>2</xdr:col>
      <xdr:colOff>742950</xdr:colOff>
      <xdr:row>0</xdr:row>
      <xdr:rowOff>714375</xdr:rowOff>
    </xdr:to>
    <xdr:pic>
      <xdr:nvPicPr>
        <xdr:cNvPr id="1" name="Picture 3"/>
        <xdr:cNvPicPr preferRelativeResize="1">
          <a:picLocks noChangeAspect="0"/>
        </xdr:cNvPicPr>
      </xdr:nvPicPr>
      <xdr:blipFill>
        <a:blip r:embed="rId1"/>
        <a:stretch>
          <a:fillRect/>
        </a:stretch>
      </xdr:blipFill>
      <xdr:spPr>
        <a:xfrm>
          <a:off x="3057525" y="76200"/>
          <a:ext cx="146685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2295525</xdr:colOff>
      <xdr:row>0</xdr:row>
      <xdr:rowOff>133350</xdr:rowOff>
    </xdr:from>
    <xdr:to>
      <xdr:col>3</xdr:col>
      <xdr:colOff>114300</xdr:colOff>
      <xdr:row>0</xdr:row>
      <xdr:rowOff>666750</xdr:rowOff>
    </xdr:to>
    <xdr:pic>
      <xdr:nvPicPr>
        <xdr:cNvPr id="1" name="Picture 2"/>
        <xdr:cNvPicPr preferRelativeResize="1">
          <a:picLocks noChangeAspect="0"/>
        </xdr:cNvPicPr>
      </xdr:nvPicPr>
      <xdr:blipFill>
        <a:blip r:embed="rId1"/>
        <a:stretch>
          <a:fillRect/>
        </a:stretch>
      </xdr:blipFill>
      <xdr:spPr>
        <a:xfrm>
          <a:off x="2895600" y="133350"/>
          <a:ext cx="1419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0</xdr:row>
      <xdr:rowOff>47625</xdr:rowOff>
    </xdr:from>
    <xdr:to>
      <xdr:col>1</xdr:col>
      <xdr:colOff>3152775</xdr:colOff>
      <xdr:row>0</xdr:row>
      <xdr:rowOff>666750</xdr:rowOff>
    </xdr:to>
    <xdr:pic>
      <xdr:nvPicPr>
        <xdr:cNvPr id="1" name="Picture 1"/>
        <xdr:cNvPicPr preferRelativeResize="1">
          <a:picLocks noChangeAspect="0"/>
        </xdr:cNvPicPr>
      </xdr:nvPicPr>
      <xdr:blipFill>
        <a:blip r:embed="rId1"/>
        <a:stretch>
          <a:fillRect/>
        </a:stretch>
      </xdr:blipFill>
      <xdr:spPr>
        <a:xfrm>
          <a:off x="2228850" y="47625"/>
          <a:ext cx="152400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2114550</xdr:colOff>
      <xdr:row>0</xdr:row>
      <xdr:rowOff>47625</xdr:rowOff>
    </xdr:from>
    <xdr:to>
      <xdr:col>2</xdr:col>
      <xdr:colOff>400050</xdr:colOff>
      <xdr:row>0</xdr:row>
      <xdr:rowOff>742950</xdr:rowOff>
    </xdr:to>
    <xdr:pic>
      <xdr:nvPicPr>
        <xdr:cNvPr id="1" name="Picture 1"/>
        <xdr:cNvPicPr preferRelativeResize="1">
          <a:picLocks noChangeAspect="0"/>
        </xdr:cNvPicPr>
      </xdr:nvPicPr>
      <xdr:blipFill>
        <a:blip r:embed="rId1"/>
        <a:stretch>
          <a:fillRect/>
        </a:stretch>
      </xdr:blipFill>
      <xdr:spPr>
        <a:xfrm>
          <a:off x="2419350" y="47625"/>
          <a:ext cx="15049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1990725</xdr:colOff>
      <xdr:row>0</xdr:row>
      <xdr:rowOff>47625</xdr:rowOff>
    </xdr:from>
    <xdr:to>
      <xdr:col>2</xdr:col>
      <xdr:colOff>504825</xdr:colOff>
      <xdr:row>0</xdr:row>
      <xdr:rowOff>762000</xdr:rowOff>
    </xdr:to>
    <xdr:pic>
      <xdr:nvPicPr>
        <xdr:cNvPr id="1" name="Picture 1"/>
        <xdr:cNvPicPr preferRelativeResize="1">
          <a:picLocks noChangeAspect="0"/>
        </xdr:cNvPicPr>
      </xdr:nvPicPr>
      <xdr:blipFill>
        <a:blip r:embed="rId1"/>
        <a:stretch>
          <a:fillRect/>
        </a:stretch>
      </xdr:blipFill>
      <xdr:spPr>
        <a:xfrm>
          <a:off x="2628900" y="47625"/>
          <a:ext cx="178117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Funkcijas-2004_veidlapa_2-1_EX_funkcijas_kopa_(Salabot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Ziedojumi_davinajumi-funkcijas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07-menesa%20parskati\FM%20rikojumam\FM%20rikojums%20formas%20_07112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kcijas_kopā_2-1"/>
      <sheetName val="01"/>
      <sheetName val="02"/>
      <sheetName val="03"/>
      <sheetName val="04"/>
      <sheetName val="05"/>
      <sheetName val="06"/>
      <sheetName val="07"/>
      <sheetName val="08"/>
      <sheetName val="09"/>
      <sheetName val="10"/>
      <sheetName val="11"/>
      <sheetName val="12"/>
      <sheetName val="13"/>
      <sheetName val="14"/>
      <sheetName val="Kopsavilkums"/>
      <sheetName val="Funkcijas_kopā_2-2"/>
      <sheetName val="Funkcijas_kopā"/>
      <sheetName val="Specb_2004_Funkcijas_Kops."/>
    </sheetNames>
    <sheetDataSet>
      <sheetData sheetId="0">
        <row r="12">
          <cell r="B12">
            <v>1</v>
          </cell>
          <cell r="C12" t="str">
            <v>Vispārējie valdības dienesti</v>
          </cell>
          <cell r="D12">
            <v>0</v>
          </cell>
          <cell r="E12">
            <v>0</v>
          </cell>
          <cell r="F12">
            <v>0</v>
          </cell>
          <cell r="G12">
            <v>106193</v>
          </cell>
          <cell r="H12">
            <v>0</v>
          </cell>
          <cell r="I12">
            <v>78152</v>
          </cell>
        </row>
        <row r="14">
          <cell r="B14">
            <v>3</v>
          </cell>
          <cell r="C14" t="str">
            <v>Sabiedriskā kārtība un drošība, tiesību aizsardzība</v>
          </cell>
          <cell r="D14">
            <v>0</v>
          </cell>
          <cell r="E14">
            <v>0</v>
          </cell>
          <cell r="F14">
            <v>0</v>
          </cell>
          <cell r="G14">
            <v>0</v>
          </cell>
          <cell r="H14">
            <v>0</v>
          </cell>
          <cell r="I14">
            <v>0</v>
          </cell>
        </row>
        <row r="16">
          <cell r="B16">
            <v>5</v>
          </cell>
          <cell r="C16" t="str">
            <v>Veselības aprūpe</v>
          </cell>
          <cell r="D16">
            <v>0</v>
          </cell>
          <cell r="E16">
            <v>0</v>
          </cell>
          <cell r="F16">
            <v>0</v>
          </cell>
          <cell r="G16">
            <v>189528240</v>
          </cell>
          <cell r="H16">
            <v>0</v>
          </cell>
          <cell r="I16">
            <v>186631624</v>
          </cell>
        </row>
        <row r="18">
          <cell r="B18">
            <v>7</v>
          </cell>
          <cell r="C18" t="str">
            <v>Dzīvokļu un komunālā saimniecība, vides aizsardzība</v>
          </cell>
          <cell r="D18">
            <v>0</v>
          </cell>
          <cell r="E18">
            <v>0</v>
          </cell>
          <cell r="F18">
            <v>0</v>
          </cell>
          <cell r="G18">
            <v>7923947</v>
          </cell>
          <cell r="H18">
            <v>0</v>
          </cell>
          <cell r="I18">
            <v>8207826</v>
          </cell>
        </row>
        <row r="20">
          <cell r="B20">
            <v>9</v>
          </cell>
          <cell r="C20" t="str">
            <v>Kurināmā un enerģētikas dienesti un pasākumi</v>
          </cell>
          <cell r="D20">
            <v>0</v>
          </cell>
          <cell r="E20">
            <v>0</v>
          </cell>
          <cell r="F20">
            <v>0</v>
          </cell>
          <cell r="G20">
            <v>0</v>
          </cell>
          <cell r="H20">
            <v>0</v>
          </cell>
          <cell r="I20">
            <v>0</v>
          </cell>
        </row>
        <row r="22">
          <cell r="B22">
            <v>11</v>
          </cell>
          <cell r="C22" t="str">
            <v>Iegūstošā rūpniecība, rūpniecība,celtniecība, derīgie izrakteņi (izņemot kurināmo)</v>
          </cell>
          <cell r="D22">
            <v>0</v>
          </cell>
          <cell r="E22">
            <v>0</v>
          </cell>
          <cell r="F22">
            <v>0</v>
          </cell>
          <cell r="G22">
            <v>582695</v>
          </cell>
          <cell r="H22">
            <v>0</v>
          </cell>
          <cell r="I22">
            <v>464229</v>
          </cell>
        </row>
        <row r="24">
          <cell r="B24">
            <v>13</v>
          </cell>
          <cell r="C24" t="str">
            <v>Pārējā ekonomiskā darbība un dienesti</v>
          </cell>
          <cell r="D24">
            <v>0</v>
          </cell>
          <cell r="E24">
            <v>0</v>
          </cell>
          <cell r="F24">
            <v>0</v>
          </cell>
          <cell r="G24">
            <v>2156044</v>
          </cell>
          <cell r="H24">
            <v>0</v>
          </cell>
          <cell r="I24">
            <v>2187460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unkcijas_kopā"/>
    </sheetNames>
    <sheetDataSet>
      <sheetData sheetId="0">
        <row r="12">
          <cell r="B12">
            <v>1</v>
          </cell>
          <cell r="C12" t="str">
            <v>Vispārējie valdības dienesti</v>
          </cell>
          <cell r="D12">
            <v>745484</v>
          </cell>
          <cell r="E12">
            <v>766779</v>
          </cell>
          <cell r="F12">
            <v>426853</v>
          </cell>
          <cell r="G12">
            <v>609461</v>
          </cell>
          <cell r="H12">
            <v>413545</v>
          </cell>
          <cell r="I12">
            <v>688705</v>
          </cell>
        </row>
        <row r="14">
          <cell r="B14">
            <v>3</v>
          </cell>
          <cell r="C14" t="str">
            <v>Sabiedriskā kārtība un drošība, tiesību aizsardzība</v>
          </cell>
          <cell r="D14">
            <v>258161</v>
          </cell>
          <cell r="E14">
            <v>258161</v>
          </cell>
          <cell r="F14">
            <v>135429</v>
          </cell>
          <cell r="G14">
            <v>138435</v>
          </cell>
          <cell r="H14">
            <v>195609</v>
          </cell>
          <cell r="I14">
            <v>185453</v>
          </cell>
        </row>
        <row r="16">
          <cell r="B16">
            <v>5</v>
          </cell>
          <cell r="C16" t="str">
            <v>Veselības aprūpe</v>
          </cell>
          <cell r="D16">
            <v>538075</v>
          </cell>
          <cell r="E16">
            <v>538075</v>
          </cell>
          <cell r="F16">
            <v>230062</v>
          </cell>
          <cell r="G16">
            <v>46728</v>
          </cell>
          <cell r="H16">
            <v>434563</v>
          </cell>
          <cell r="I16">
            <v>154819</v>
          </cell>
        </row>
        <row r="18">
          <cell r="B18">
            <v>7</v>
          </cell>
          <cell r="C18" t="str">
            <v>Dzīvokļu un komunālā saimniecība, vides aizsardzība</v>
          </cell>
          <cell r="D18">
            <v>637500</v>
          </cell>
          <cell r="E18">
            <v>637500</v>
          </cell>
          <cell r="F18">
            <v>410477</v>
          </cell>
          <cell r="G18">
            <v>280537</v>
          </cell>
          <cell r="H18">
            <v>637001</v>
          </cell>
          <cell r="I18">
            <v>349673</v>
          </cell>
        </row>
        <row r="20">
          <cell r="B20">
            <v>9</v>
          </cell>
          <cell r="C20" t="str">
            <v>Kurināmā un enerģētikas dienesti un pasākumi</v>
          </cell>
          <cell r="D20">
            <v>0</v>
          </cell>
          <cell r="E20">
            <v>0</v>
          </cell>
          <cell r="F20">
            <v>0</v>
          </cell>
          <cell r="G20">
            <v>0</v>
          </cell>
          <cell r="H20">
            <v>0</v>
          </cell>
          <cell r="I20">
            <v>0</v>
          </cell>
        </row>
        <row r="22">
          <cell r="B22">
            <v>11</v>
          </cell>
          <cell r="C22" t="str">
            <v>Iegūstošā rūpniecība, rūpniecība,celtniecība, derīgie izrakteņi (izņemot kurināmo)</v>
          </cell>
          <cell r="D22">
            <v>0</v>
          </cell>
          <cell r="E22">
            <v>0</v>
          </cell>
          <cell r="F22">
            <v>7657</v>
          </cell>
          <cell r="G22">
            <v>0</v>
          </cell>
          <cell r="H22">
            <v>61993</v>
          </cell>
          <cell r="I22">
            <v>854</v>
          </cell>
        </row>
        <row r="24">
          <cell r="B24">
            <v>13</v>
          </cell>
          <cell r="C24" t="str">
            <v>Pārējā ekonomiskā darbība un dienesti</v>
          </cell>
          <cell r="D24">
            <v>16000</v>
          </cell>
          <cell r="E24">
            <v>16000</v>
          </cell>
          <cell r="F24">
            <v>15011</v>
          </cell>
          <cell r="G24">
            <v>20346</v>
          </cell>
          <cell r="H24">
            <v>22497</v>
          </cell>
          <cell r="I24">
            <v>28178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atbudzeta ien (2)"/>
      <sheetName val="nodevas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A2:CN41"/>
  <sheetViews>
    <sheetView tabSelected="1" zoomScaleSheetLayoutView="100" workbookViewId="0" topLeftCell="A1">
      <selection activeCell="A4" sqref="A4:E4"/>
    </sheetView>
  </sheetViews>
  <sheetFormatPr defaultColWidth="9.140625" defaultRowHeight="12.75"/>
  <cols>
    <col min="1" max="1" width="48.140625" style="16" customWidth="1"/>
    <col min="2" max="5" width="12.7109375" style="16" customWidth="1"/>
    <col min="6" max="16384" width="9.140625" style="16" customWidth="1"/>
  </cols>
  <sheetData>
    <row r="1" s="1" customFormat="1" ht="55.5" customHeight="1"/>
    <row r="2" spans="1:5" s="1" customFormat="1" ht="12.75" customHeight="1">
      <c r="A2" s="1048" t="s">
        <v>133</v>
      </c>
      <c r="B2" s="1048"/>
      <c r="C2" s="1048"/>
      <c r="D2" s="1048"/>
      <c r="E2" s="1048"/>
    </row>
    <row r="3" spans="1:5" s="3" customFormat="1" ht="17.25" customHeight="1">
      <c r="A3" s="1047" t="s">
        <v>134</v>
      </c>
      <c r="B3" s="1047"/>
      <c r="C3" s="1047"/>
      <c r="D3" s="1047"/>
      <c r="E3" s="1047"/>
    </row>
    <row r="4" spans="1:5" s="3" customFormat="1" ht="17.25" customHeight="1">
      <c r="A4" s="1049" t="s">
        <v>135</v>
      </c>
      <c r="B4" s="1049"/>
      <c r="C4" s="1049"/>
      <c r="D4" s="1049"/>
      <c r="E4" s="1049"/>
    </row>
    <row r="5" spans="1:5" s="3" customFormat="1" ht="17.25" customHeight="1">
      <c r="A5" s="1045" t="s">
        <v>136</v>
      </c>
      <c r="B5" s="1045"/>
      <c r="C5" s="1045"/>
      <c r="D5" s="1045"/>
      <c r="E5" s="1045"/>
    </row>
    <row r="6" spans="1:5" s="5" customFormat="1" ht="12.75">
      <c r="A6" s="1046" t="s">
        <v>137</v>
      </c>
      <c r="B6" s="1046"/>
      <c r="C6" s="1046"/>
      <c r="D6" s="1046"/>
      <c r="E6" s="1046"/>
    </row>
    <row r="7" spans="1:5" s="5" customFormat="1" ht="12.75">
      <c r="A7" s="9" t="s">
        <v>138</v>
      </c>
      <c r="B7" s="10"/>
      <c r="C7" s="6"/>
      <c r="D7" s="4"/>
      <c r="E7" s="7" t="s">
        <v>139</v>
      </c>
    </row>
    <row r="8" spans="1:5" s="11" customFormat="1" ht="17.25" customHeight="1">
      <c r="A8" s="13"/>
      <c r="E8" s="12" t="s">
        <v>140</v>
      </c>
    </row>
    <row r="9" spans="1:5" ht="38.25">
      <c r="A9" s="14" t="s">
        <v>141</v>
      </c>
      <c r="B9" s="15" t="s">
        <v>145</v>
      </c>
      <c r="C9" s="15" t="s">
        <v>142</v>
      </c>
      <c r="D9" s="15" t="s">
        <v>143</v>
      </c>
      <c r="E9" s="15" t="s">
        <v>144</v>
      </c>
    </row>
    <row r="10" spans="1:5" ht="19.5" customHeight="1">
      <c r="A10" s="17" t="s">
        <v>146</v>
      </c>
      <c r="B10" s="18">
        <v>3294410</v>
      </c>
      <c r="C10" s="18">
        <v>1086494</v>
      </c>
      <c r="D10" s="18">
        <v>4380905</v>
      </c>
      <c r="E10" s="18">
        <v>387852</v>
      </c>
    </row>
    <row r="11" spans="1:5" ht="19.5" customHeight="1">
      <c r="A11" s="19" t="s">
        <v>147</v>
      </c>
      <c r="B11" s="20" t="s">
        <v>148</v>
      </c>
      <c r="C11" s="20" t="s">
        <v>148</v>
      </c>
      <c r="D11" s="21">
        <v>-401536</v>
      </c>
      <c r="E11" s="21">
        <v>37771</v>
      </c>
    </row>
    <row r="12" spans="1:5" ht="19.5" customHeight="1">
      <c r="A12" s="22" t="s">
        <v>149</v>
      </c>
      <c r="B12" s="18">
        <v>3294410</v>
      </c>
      <c r="C12" s="18">
        <v>1086494</v>
      </c>
      <c r="D12" s="18">
        <v>3979369</v>
      </c>
      <c r="E12" s="18">
        <v>425623</v>
      </c>
    </row>
    <row r="13" spans="1:5" ht="19.5" customHeight="1">
      <c r="A13" s="17" t="s">
        <v>150</v>
      </c>
      <c r="B13" s="18">
        <v>3774589</v>
      </c>
      <c r="C13" s="18">
        <v>1123441</v>
      </c>
      <c r="D13" s="18">
        <v>4898030</v>
      </c>
      <c r="E13" s="18">
        <v>408720</v>
      </c>
    </row>
    <row r="14" spans="1:5" ht="19.5" customHeight="1">
      <c r="A14" s="19" t="s">
        <v>147</v>
      </c>
      <c r="B14" s="20" t="s">
        <v>148</v>
      </c>
      <c r="C14" s="20" t="s">
        <v>148</v>
      </c>
      <c r="D14" s="21">
        <v>-404174</v>
      </c>
      <c r="E14" s="21">
        <v>37643</v>
      </c>
    </row>
    <row r="15" spans="1:5" ht="19.5" customHeight="1">
      <c r="A15" s="22" t="s">
        <v>151</v>
      </c>
      <c r="B15" s="18">
        <v>3774589</v>
      </c>
      <c r="C15" s="18">
        <v>1123441</v>
      </c>
      <c r="D15" s="18">
        <v>4493855</v>
      </c>
      <c r="E15" s="18">
        <v>446363</v>
      </c>
    </row>
    <row r="16" spans="1:5" ht="19.5" customHeight="1">
      <c r="A16" s="22" t="s">
        <v>152</v>
      </c>
      <c r="B16" s="18">
        <v>-480179</v>
      </c>
      <c r="C16" s="18">
        <v>-36946</v>
      </c>
      <c r="D16" s="18">
        <v>-514487</v>
      </c>
      <c r="E16" s="18">
        <v>-20740</v>
      </c>
    </row>
    <row r="17" spans="1:5" ht="19.5" customHeight="1">
      <c r="A17" s="18" t="s">
        <v>153</v>
      </c>
      <c r="B17" s="23">
        <v>480179</v>
      </c>
      <c r="C17" s="23">
        <v>36946</v>
      </c>
      <c r="D17" s="23">
        <v>514487</v>
      </c>
      <c r="E17" s="23">
        <v>20740</v>
      </c>
    </row>
    <row r="18" spans="1:5" s="24" customFormat="1" ht="19.5" customHeight="1">
      <c r="A18" s="18" t="s">
        <v>154</v>
      </c>
      <c r="B18" s="23">
        <v>-677859</v>
      </c>
      <c r="C18" s="23">
        <v>41292</v>
      </c>
      <c r="D18" s="23">
        <v>-636567</v>
      </c>
      <c r="E18" s="23">
        <v>320883</v>
      </c>
    </row>
    <row r="19" spans="1:5" s="11" customFormat="1" ht="19.5" customHeight="1">
      <c r="A19" s="19" t="s">
        <v>147</v>
      </c>
      <c r="B19" s="25" t="s">
        <v>148</v>
      </c>
      <c r="C19" s="25" t="s">
        <v>148</v>
      </c>
      <c r="D19" s="25">
        <v>0</v>
      </c>
      <c r="E19" s="25">
        <v>0</v>
      </c>
    </row>
    <row r="20" spans="1:5" s="11" customFormat="1" ht="30" customHeight="1">
      <c r="A20" s="26" t="s">
        <v>155</v>
      </c>
      <c r="B20" s="23">
        <v>0</v>
      </c>
      <c r="C20" s="23">
        <v>0</v>
      </c>
      <c r="D20" s="23">
        <v>0</v>
      </c>
      <c r="E20" s="23">
        <v>0</v>
      </c>
    </row>
    <row r="21" spans="1:5" s="11" customFormat="1" ht="19.5" customHeight="1">
      <c r="A21" s="27" t="s">
        <v>156</v>
      </c>
      <c r="B21" s="23">
        <v>-404250</v>
      </c>
      <c r="C21" s="23">
        <v>0</v>
      </c>
      <c r="D21" s="23">
        <v>-404250</v>
      </c>
      <c r="E21" s="23">
        <v>-9343</v>
      </c>
    </row>
    <row r="22" spans="1:5" s="11" customFormat="1" ht="19.5" customHeight="1">
      <c r="A22" s="27" t="s">
        <v>157</v>
      </c>
      <c r="B22" s="23">
        <v>1720049</v>
      </c>
      <c r="C22" s="23">
        <v>-721</v>
      </c>
      <c r="D22" s="23">
        <v>1722922</v>
      </c>
      <c r="E22" s="23">
        <v>-3238</v>
      </c>
    </row>
    <row r="23" spans="1:5" s="11" customFormat="1" ht="19.5" customHeight="1">
      <c r="A23" s="28" t="s">
        <v>147</v>
      </c>
      <c r="B23" s="25" t="s">
        <v>148</v>
      </c>
      <c r="C23" s="25" t="s">
        <v>148</v>
      </c>
      <c r="D23" s="25">
        <v>3594</v>
      </c>
      <c r="E23" s="25">
        <v>5662</v>
      </c>
    </row>
    <row r="24" spans="1:5" s="11" customFormat="1" ht="19.5" customHeight="1">
      <c r="A24" s="27" t="s">
        <v>158</v>
      </c>
      <c r="B24" s="23">
        <v>-157885</v>
      </c>
      <c r="C24" s="23">
        <v>1566</v>
      </c>
      <c r="D24" s="23">
        <v>-162551</v>
      </c>
      <c r="E24" s="23">
        <v>-286414</v>
      </c>
    </row>
    <row r="25" spans="1:5" s="11" customFormat="1" ht="19.5" customHeight="1">
      <c r="A25" s="28" t="s">
        <v>147</v>
      </c>
      <c r="B25" s="25" t="s">
        <v>148</v>
      </c>
      <c r="C25" s="25" t="s">
        <v>148</v>
      </c>
      <c r="D25" s="25">
        <v>-6232</v>
      </c>
      <c r="E25" s="25">
        <v>-5790</v>
      </c>
    </row>
    <row r="26" spans="1:5" s="3" customFormat="1" ht="19.5" customHeight="1">
      <c r="A26" s="27" t="s">
        <v>159</v>
      </c>
      <c r="B26" s="23">
        <v>124</v>
      </c>
      <c r="C26" s="23">
        <v>-4567</v>
      </c>
      <c r="D26" s="23">
        <v>-4444</v>
      </c>
      <c r="E26" s="23">
        <v>-997</v>
      </c>
    </row>
    <row r="27" spans="1:5" s="11" customFormat="1" ht="19.5" customHeight="1">
      <c r="A27" s="27" t="s">
        <v>160</v>
      </c>
      <c r="B27" s="23">
        <v>0</v>
      </c>
      <c r="C27" s="23">
        <v>-623</v>
      </c>
      <c r="D27" s="23">
        <v>-623</v>
      </c>
      <c r="E27" s="23">
        <v>-151</v>
      </c>
    </row>
    <row r="28" spans="1:5" s="31" customFormat="1" ht="12.75">
      <c r="A28" s="32" t="s">
        <v>161</v>
      </c>
      <c r="B28" s="33"/>
      <c r="C28" s="34"/>
      <c r="D28" s="34"/>
      <c r="E28" s="35"/>
    </row>
    <row r="29" spans="1:5" s="31" customFormat="1" ht="12.75">
      <c r="A29" s="32"/>
      <c r="B29" s="33"/>
      <c r="C29" s="34"/>
      <c r="D29" s="34"/>
      <c r="E29" s="35"/>
    </row>
    <row r="30" spans="1:2" s="31" customFormat="1" ht="12.75">
      <c r="A30" s="11"/>
      <c r="B30" s="13"/>
    </row>
    <row r="31" spans="1:5" s="36" customFormat="1" ht="15.75">
      <c r="A31" s="37" t="s">
        <v>162</v>
      </c>
      <c r="B31" s="38"/>
      <c r="C31" s="39"/>
      <c r="D31" s="40"/>
      <c r="E31" s="41" t="s">
        <v>163</v>
      </c>
    </row>
    <row r="32" spans="1:5" s="31" customFormat="1" ht="12.75">
      <c r="A32" s="42"/>
      <c r="B32" s="13"/>
      <c r="E32" s="42"/>
    </row>
    <row r="33" spans="1:5" s="31" customFormat="1" ht="12.75">
      <c r="A33" s="11"/>
      <c r="B33" s="13"/>
      <c r="E33" s="43"/>
    </row>
    <row r="34" spans="1:5" s="31" customFormat="1" ht="12.75">
      <c r="A34" s="11"/>
      <c r="B34" s="13"/>
      <c r="E34" s="43"/>
    </row>
    <row r="35" spans="1:2" s="31" customFormat="1" ht="12.75">
      <c r="A35" s="11"/>
      <c r="B35" s="13"/>
    </row>
    <row r="36" spans="1:2" s="31" customFormat="1" ht="12.75">
      <c r="A36" s="11"/>
      <c r="B36" s="13"/>
    </row>
    <row r="37" spans="1:2" s="31" customFormat="1" ht="12.75">
      <c r="A37" s="11"/>
      <c r="B37" s="13"/>
    </row>
    <row r="38" spans="1:92" s="49" customFormat="1" ht="15">
      <c r="A38" s="45" t="s">
        <v>164</v>
      </c>
      <c r="B38" s="44"/>
      <c r="C38" s="46"/>
      <c r="D38" s="46"/>
      <c r="E38" s="46"/>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row>
    <row r="39" spans="1:5" s="52" customFormat="1" ht="12.75" customHeight="1">
      <c r="A39" s="16"/>
      <c r="B39" s="50"/>
      <c r="C39" s="50"/>
      <c r="D39" s="50"/>
      <c r="E39" s="51"/>
    </row>
    <row r="40" ht="12.75">
      <c r="C40" s="51"/>
    </row>
    <row r="41" ht="12.75">
      <c r="C41" s="51"/>
    </row>
  </sheetData>
  <mergeCells count="5">
    <mergeCell ref="A5:E5"/>
    <mergeCell ref="A6:E6"/>
    <mergeCell ref="A3:E3"/>
    <mergeCell ref="A2:E2"/>
    <mergeCell ref="A4:E4"/>
  </mergeCells>
  <printOptions/>
  <pageMargins left="1.1023622047244095" right="0.7480314960629921" top="0.984251968503937" bottom="0.984251968503937" header="0.5118110236220472" footer="0.5118110236220472"/>
  <pageSetup firstPageNumber="3" useFirstPageNumber="1" horizontalDpi="600" verticalDpi="600" orientation="portrait" paperSize="9" scale="82" r:id="rId2"/>
  <headerFooter alignWithMargins="0">
    <oddFooter>&amp;C&amp;8&amp;P&amp;R&amp;9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168"/>
  <sheetViews>
    <sheetView workbookViewId="0" topLeftCell="A1">
      <selection activeCell="A7" sqref="A6:F7"/>
    </sheetView>
  </sheetViews>
  <sheetFormatPr defaultColWidth="9.140625" defaultRowHeight="12.75"/>
  <cols>
    <col min="1" max="1" width="9.8515625" style="731" customWidth="1"/>
    <col min="2" max="2" width="38.57421875" style="731" bestFit="1" customWidth="1"/>
    <col min="3" max="3" width="11.421875" style="731" bestFit="1" customWidth="1"/>
    <col min="4" max="4" width="10.421875" style="731" bestFit="1" customWidth="1"/>
    <col min="5" max="5" width="9.140625" style="731" customWidth="1"/>
    <col min="6" max="6" width="12.57421875" style="731" bestFit="1" customWidth="1"/>
    <col min="7" max="11" width="9.140625" style="731" customWidth="1"/>
    <col min="12" max="12" width="9.00390625" style="731" customWidth="1"/>
    <col min="13" max="16384" width="9.140625" style="731" customWidth="1"/>
  </cols>
  <sheetData>
    <row r="1" spans="1:6" ht="12.75">
      <c r="A1" s="730"/>
      <c r="B1" s="730"/>
      <c r="C1" s="730"/>
      <c r="D1" s="730"/>
      <c r="E1" s="730"/>
      <c r="F1" s="730"/>
    </row>
    <row r="2" spans="1:6" ht="12.75">
      <c r="A2" s="730"/>
      <c r="B2" s="730"/>
      <c r="C2" s="730"/>
      <c r="D2" s="730"/>
      <c r="E2" s="730"/>
      <c r="F2" s="730"/>
    </row>
    <row r="3" spans="1:6" ht="39.75" customHeight="1">
      <c r="A3" s="732"/>
      <c r="B3" s="732"/>
      <c r="C3" s="732"/>
      <c r="D3" s="732"/>
      <c r="E3" s="732"/>
      <c r="F3" s="732"/>
    </row>
    <row r="4" spans="1:6" ht="12.75">
      <c r="A4" s="1072" t="s">
        <v>133</v>
      </c>
      <c r="B4" s="1072"/>
      <c r="C4" s="1072"/>
      <c r="D4" s="1072"/>
      <c r="E4" s="1072"/>
      <c r="F4" s="1072"/>
    </row>
    <row r="5" spans="1:6" ht="12.75">
      <c r="A5" s="1073" t="s">
        <v>134</v>
      </c>
      <c r="B5" s="1073"/>
      <c r="C5" s="1073"/>
      <c r="D5" s="1073"/>
      <c r="E5" s="1073"/>
      <c r="F5" s="1073"/>
    </row>
    <row r="6" spans="1:6" ht="15.75">
      <c r="A6" s="1074" t="s">
        <v>977</v>
      </c>
      <c r="B6" s="1074"/>
      <c r="C6" s="1074"/>
      <c r="D6" s="1074"/>
      <c r="E6" s="1074"/>
      <c r="F6" s="1074"/>
    </row>
    <row r="7" spans="1:6" ht="12.75">
      <c r="A7" s="1075" t="s">
        <v>334</v>
      </c>
      <c r="B7" s="1075"/>
      <c r="C7" s="1075"/>
      <c r="D7" s="1075"/>
      <c r="E7" s="1075"/>
      <c r="F7" s="1075"/>
    </row>
    <row r="8" spans="1:6" ht="12.75">
      <c r="A8" s="1059" t="s">
        <v>137</v>
      </c>
      <c r="B8" s="1059"/>
      <c r="C8" s="1059"/>
      <c r="D8" s="1059"/>
      <c r="E8" s="1059"/>
      <c r="F8" s="1059"/>
    </row>
    <row r="9" spans="1:6" ht="12.75">
      <c r="A9" s="733" t="s">
        <v>978</v>
      </c>
      <c r="B9" s="112"/>
      <c r="C9" s="112"/>
      <c r="D9" s="114"/>
      <c r="E9" s="734"/>
      <c r="F9" s="118" t="s">
        <v>139</v>
      </c>
    </row>
    <row r="10" spans="1:6" ht="12.75">
      <c r="A10" s="734"/>
      <c r="B10" s="735"/>
      <c r="C10" s="736"/>
      <c r="D10" s="737"/>
      <c r="E10" s="734"/>
      <c r="F10" s="738" t="s">
        <v>979</v>
      </c>
    </row>
    <row r="11" spans="1:6" ht="15.75">
      <c r="A11" s="739"/>
      <c r="B11" s="740"/>
      <c r="C11" s="740"/>
      <c r="D11" s="740"/>
      <c r="E11" s="741"/>
      <c r="F11" s="742" t="s">
        <v>167</v>
      </c>
    </row>
    <row r="12" spans="1:6" ht="51">
      <c r="A12" s="743" t="s">
        <v>732</v>
      </c>
      <c r="B12" s="743" t="s">
        <v>168</v>
      </c>
      <c r="C12" s="744" t="s">
        <v>82</v>
      </c>
      <c r="D12" s="744" t="s">
        <v>170</v>
      </c>
      <c r="E12" s="745" t="s">
        <v>733</v>
      </c>
      <c r="F12" s="745" t="s">
        <v>144</v>
      </c>
    </row>
    <row r="13" spans="1:6" ht="12.75">
      <c r="A13" s="744" t="s">
        <v>980</v>
      </c>
      <c r="B13" s="744" t="s">
        <v>981</v>
      </c>
      <c r="C13" s="744" t="s">
        <v>982</v>
      </c>
      <c r="D13" s="744" t="s">
        <v>983</v>
      </c>
      <c r="E13" s="746">
        <v>5</v>
      </c>
      <c r="F13" s="746">
        <v>6</v>
      </c>
    </row>
    <row r="14" spans="1:6" ht="12.75">
      <c r="A14" s="747"/>
      <c r="B14" s="748" t="s">
        <v>984</v>
      </c>
      <c r="C14" s="749">
        <v>98729854</v>
      </c>
      <c r="D14" s="749">
        <v>65292828</v>
      </c>
      <c r="E14" s="750">
        <v>66.13281125686665</v>
      </c>
      <c r="F14" s="749">
        <v>5295384</v>
      </c>
    </row>
    <row r="15" spans="1:6" ht="12.75">
      <c r="A15" s="1076" t="s">
        <v>985</v>
      </c>
      <c r="B15" s="1076"/>
      <c r="C15" s="749">
        <v>14148295</v>
      </c>
      <c r="D15" s="749">
        <v>4137489</v>
      </c>
      <c r="E15" s="750">
        <v>29.243728661298057</v>
      </c>
      <c r="F15" s="749">
        <v>-2954</v>
      </c>
    </row>
    <row r="16" spans="1:6" ht="12.75" hidden="1">
      <c r="A16" s="748" t="s">
        <v>986</v>
      </c>
      <c r="B16" s="751" t="s">
        <v>1211</v>
      </c>
      <c r="C16" s="752">
        <v>0</v>
      </c>
      <c r="D16" s="752">
        <v>0</v>
      </c>
      <c r="E16" s="753">
        <v>0</v>
      </c>
      <c r="F16" s="754">
        <v>0</v>
      </c>
    </row>
    <row r="17" spans="1:6" ht="12.75" hidden="1">
      <c r="A17" s="744" t="s">
        <v>258</v>
      </c>
      <c r="B17" s="751" t="s">
        <v>987</v>
      </c>
      <c r="C17" s="752">
        <v>0</v>
      </c>
      <c r="D17" s="752">
        <v>0</v>
      </c>
      <c r="E17" s="753">
        <v>0</v>
      </c>
      <c r="F17" s="754">
        <v>0</v>
      </c>
    </row>
    <row r="18" spans="1:6" ht="12.75">
      <c r="A18" s="748" t="s">
        <v>988</v>
      </c>
      <c r="B18" s="751" t="s">
        <v>1237</v>
      </c>
      <c r="C18" s="752">
        <v>12469131</v>
      </c>
      <c r="D18" s="752">
        <v>2547583</v>
      </c>
      <c r="E18" s="753">
        <v>20.431119057133973</v>
      </c>
      <c r="F18" s="754">
        <v>-2933</v>
      </c>
    </row>
    <row r="19" spans="1:6" ht="12.75">
      <c r="A19" s="744" t="s">
        <v>284</v>
      </c>
      <c r="B19" s="751" t="s">
        <v>989</v>
      </c>
      <c r="C19" s="752">
        <v>67851</v>
      </c>
      <c r="D19" s="752">
        <v>87725</v>
      </c>
      <c r="E19" s="753">
        <v>129.29065157477413</v>
      </c>
      <c r="F19" s="754">
        <v>-385</v>
      </c>
    </row>
    <row r="20" spans="1:6" ht="25.5">
      <c r="A20" s="747" t="s">
        <v>303</v>
      </c>
      <c r="B20" s="751" t="s">
        <v>782</v>
      </c>
      <c r="C20" s="752">
        <v>350</v>
      </c>
      <c r="D20" s="752">
        <v>45</v>
      </c>
      <c r="E20" s="753">
        <v>12.857142857142856</v>
      </c>
      <c r="F20" s="754">
        <v>0</v>
      </c>
    </row>
    <row r="21" spans="1:6" ht="12.75">
      <c r="A21" s="747" t="s">
        <v>990</v>
      </c>
      <c r="B21" s="751" t="s">
        <v>788</v>
      </c>
      <c r="C21" s="752">
        <v>255</v>
      </c>
      <c r="D21" s="752">
        <v>255</v>
      </c>
      <c r="E21" s="753">
        <v>0</v>
      </c>
      <c r="F21" s="754">
        <v>0</v>
      </c>
    </row>
    <row r="22" spans="1:8" ht="12.75">
      <c r="A22" s="747" t="s">
        <v>789</v>
      </c>
      <c r="B22" s="751" t="s">
        <v>790</v>
      </c>
      <c r="C22" s="752">
        <v>12356830</v>
      </c>
      <c r="D22" s="752">
        <v>2399036</v>
      </c>
      <c r="E22" s="753">
        <v>19.414655700531608</v>
      </c>
      <c r="F22" s="754">
        <v>-2548</v>
      </c>
      <c r="H22" s="755"/>
    </row>
    <row r="23" spans="1:6" ht="12.75">
      <c r="A23" s="756" t="s">
        <v>791</v>
      </c>
      <c r="B23" s="751" t="s">
        <v>991</v>
      </c>
      <c r="C23" s="752">
        <v>12243824</v>
      </c>
      <c r="D23" s="752">
        <v>2286205</v>
      </c>
      <c r="E23" s="753">
        <v>18.672311852898247</v>
      </c>
      <c r="F23" s="754">
        <v>-2547</v>
      </c>
    </row>
    <row r="24" spans="1:6" ht="38.25">
      <c r="A24" s="747" t="s">
        <v>793</v>
      </c>
      <c r="B24" s="757" t="s">
        <v>992</v>
      </c>
      <c r="C24" s="752">
        <v>43915</v>
      </c>
      <c r="D24" s="752">
        <v>60522</v>
      </c>
      <c r="E24" s="753">
        <v>137.81623591028122</v>
      </c>
      <c r="F24" s="754">
        <v>0</v>
      </c>
    </row>
    <row r="25" spans="1:6" ht="12.75">
      <c r="A25" s="758" t="s">
        <v>993</v>
      </c>
      <c r="B25" s="751" t="s">
        <v>87</v>
      </c>
      <c r="C25" s="752">
        <v>4976</v>
      </c>
      <c r="D25" s="752">
        <v>1243</v>
      </c>
      <c r="E25" s="753">
        <v>24.979903536977492</v>
      </c>
      <c r="F25" s="754">
        <v>0</v>
      </c>
    </row>
    <row r="26" spans="1:6" ht="12.75" hidden="1">
      <c r="A26" s="759"/>
      <c r="B26" s="760"/>
      <c r="C26" s="761"/>
      <c r="D26" s="761"/>
      <c r="E26" s="762"/>
      <c r="F26" s="763"/>
    </row>
    <row r="27" spans="1:6" ht="12.75">
      <c r="A27" s="764" t="s">
        <v>994</v>
      </c>
      <c r="B27" s="757" t="s">
        <v>649</v>
      </c>
      <c r="C27" s="752">
        <v>1674188</v>
      </c>
      <c r="D27" s="754">
        <v>1588663</v>
      </c>
      <c r="E27" s="753">
        <v>94.89155339782629</v>
      </c>
      <c r="F27" s="754">
        <v>-21</v>
      </c>
    </row>
    <row r="28" spans="1:6" ht="12.75">
      <c r="A28" s="747" t="s">
        <v>806</v>
      </c>
      <c r="B28" s="751" t="s">
        <v>650</v>
      </c>
      <c r="C28" s="752">
        <v>1616590</v>
      </c>
      <c r="D28" s="752">
        <v>1561163</v>
      </c>
      <c r="E28" s="753">
        <v>96.57136317804762</v>
      </c>
      <c r="F28" s="754">
        <v>-21</v>
      </c>
    </row>
    <row r="29" spans="1:6" ht="25.5" hidden="1">
      <c r="A29" s="756" t="s">
        <v>807</v>
      </c>
      <c r="B29" s="751" t="s">
        <v>995</v>
      </c>
      <c r="C29" s="752">
        <v>0</v>
      </c>
      <c r="D29" s="752">
        <v>0</v>
      </c>
      <c r="E29" s="753" t="e">
        <v>#DIV/0!</v>
      </c>
      <c r="F29" s="754">
        <v>0</v>
      </c>
    </row>
    <row r="30" spans="1:6" ht="25.5">
      <c r="A30" s="756" t="s">
        <v>996</v>
      </c>
      <c r="B30" s="757" t="s">
        <v>997</v>
      </c>
      <c r="C30" s="752">
        <v>1616575</v>
      </c>
      <c r="D30" s="752">
        <v>1561148</v>
      </c>
      <c r="E30" s="753">
        <v>96.57133136414951</v>
      </c>
      <c r="F30" s="754">
        <v>-21</v>
      </c>
    </row>
    <row r="31" spans="1:6" ht="12.75">
      <c r="A31" s="747" t="s">
        <v>877</v>
      </c>
      <c r="B31" s="751" t="s">
        <v>998</v>
      </c>
      <c r="C31" s="752">
        <v>57598</v>
      </c>
      <c r="D31" s="752">
        <v>27500</v>
      </c>
      <c r="E31" s="753">
        <v>47.744713358102715</v>
      </c>
      <c r="F31" s="754">
        <v>0</v>
      </c>
    </row>
    <row r="32" spans="1:6" ht="12.75">
      <c r="A32" s="747"/>
      <c r="B32" s="765"/>
      <c r="C32" s="752"/>
      <c r="D32" s="752"/>
      <c r="E32" s="753"/>
      <c r="F32" s="749"/>
    </row>
    <row r="33" spans="1:6" ht="12.75">
      <c r="A33" s="1076" t="s">
        <v>999</v>
      </c>
      <c r="B33" s="1076"/>
      <c r="C33" s="749">
        <v>2809988</v>
      </c>
      <c r="D33" s="749">
        <v>2020039</v>
      </c>
      <c r="E33" s="750">
        <v>71.88781589102872</v>
      </c>
      <c r="F33" s="749">
        <v>88016</v>
      </c>
    </row>
    <row r="34" spans="1:6" ht="12.75">
      <c r="A34" s="748" t="s">
        <v>986</v>
      </c>
      <c r="B34" s="751" t="s">
        <v>1211</v>
      </c>
      <c r="C34" s="766">
        <v>2728794</v>
      </c>
      <c r="D34" s="752">
        <v>1982903</v>
      </c>
      <c r="E34" s="753">
        <v>72.66591028857437</v>
      </c>
      <c r="F34" s="754">
        <v>86344</v>
      </c>
    </row>
    <row r="35" spans="1:6" ht="12.75">
      <c r="A35" s="744" t="s">
        <v>258</v>
      </c>
      <c r="B35" s="751" t="s">
        <v>987</v>
      </c>
      <c r="C35" s="766">
        <v>2728400</v>
      </c>
      <c r="D35" s="752">
        <v>1982903</v>
      </c>
      <c r="E35" s="753">
        <v>72.67640375311538</v>
      </c>
      <c r="F35" s="754">
        <v>86344</v>
      </c>
    </row>
    <row r="36" spans="1:6" ht="12.75">
      <c r="A36" s="748" t="s">
        <v>988</v>
      </c>
      <c r="B36" s="751" t="s">
        <v>1237</v>
      </c>
      <c r="C36" s="752">
        <v>43256</v>
      </c>
      <c r="D36" s="752">
        <v>16013</v>
      </c>
      <c r="E36" s="753">
        <v>37.01914185315332</v>
      </c>
      <c r="F36" s="754">
        <v>1596</v>
      </c>
    </row>
    <row r="37" spans="1:6" ht="12.75">
      <c r="A37" s="744" t="s">
        <v>284</v>
      </c>
      <c r="B37" s="751" t="s">
        <v>989</v>
      </c>
      <c r="C37" s="752">
        <v>4031</v>
      </c>
      <c r="D37" s="752">
        <v>4189</v>
      </c>
      <c r="E37" s="753">
        <v>103.91962292235178</v>
      </c>
      <c r="F37" s="754">
        <v>-522</v>
      </c>
    </row>
    <row r="38" spans="1:6" ht="25.5">
      <c r="A38" s="744" t="s">
        <v>303</v>
      </c>
      <c r="B38" s="751" t="s">
        <v>782</v>
      </c>
      <c r="C38" s="752">
        <v>7440</v>
      </c>
      <c r="D38" s="752">
        <v>6682</v>
      </c>
      <c r="E38" s="753">
        <v>89.81182795698925</v>
      </c>
      <c r="F38" s="754">
        <v>1016</v>
      </c>
    </row>
    <row r="39" spans="1:6" ht="12.75">
      <c r="A39" s="747" t="s">
        <v>990</v>
      </c>
      <c r="B39" s="751" t="s">
        <v>788</v>
      </c>
      <c r="C39" s="752"/>
      <c r="D39" s="752">
        <v>12</v>
      </c>
      <c r="E39" s="753">
        <v>0</v>
      </c>
      <c r="F39" s="754">
        <v>0</v>
      </c>
    </row>
    <row r="40" spans="1:6" ht="12.75">
      <c r="A40" s="747" t="s">
        <v>789</v>
      </c>
      <c r="B40" s="751" t="s">
        <v>790</v>
      </c>
      <c r="C40" s="752">
        <v>31795</v>
      </c>
      <c r="D40" s="752">
        <v>4914</v>
      </c>
      <c r="E40" s="753">
        <v>15.455260261047336</v>
      </c>
      <c r="F40" s="754">
        <v>1073</v>
      </c>
    </row>
    <row r="41" spans="1:6" ht="38.25">
      <c r="A41" s="747" t="s">
        <v>793</v>
      </c>
      <c r="B41" s="751" t="s">
        <v>992</v>
      </c>
      <c r="C41" s="752"/>
      <c r="D41" s="752">
        <v>216</v>
      </c>
      <c r="E41" s="753">
        <v>0</v>
      </c>
      <c r="F41" s="754">
        <v>29</v>
      </c>
    </row>
    <row r="42" spans="1:6" ht="12.75">
      <c r="A42" s="758" t="s">
        <v>993</v>
      </c>
      <c r="B42" s="751" t="s">
        <v>87</v>
      </c>
      <c r="C42" s="752">
        <v>30287</v>
      </c>
      <c r="D42" s="752">
        <v>13532</v>
      </c>
      <c r="E42" s="753">
        <v>44.67923531548189</v>
      </c>
      <c r="F42" s="754">
        <v>374</v>
      </c>
    </row>
    <row r="43" spans="1:6" ht="12.75" hidden="1">
      <c r="A43" s="759"/>
      <c r="B43" s="760"/>
      <c r="C43" s="761"/>
      <c r="D43" s="761"/>
      <c r="E43" s="762"/>
      <c r="F43" s="754">
        <v>0</v>
      </c>
    </row>
    <row r="44" spans="1:6" ht="12.75">
      <c r="A44" s="764" t="s">
        <v>994</v>
      </c>
      <c r="B44" s="757" t="s">
        <v>649</v>
      </c>
      <c r="C44" s="752">
        <v>7651</v>
      </c>
      <c r="D44" s="752">
        <v>7591</v>
      </c>
      <c r="E44" s="753">
        <v>99.21578878577964</v>
      </c>
      <c r="F44" s="754">
        <v>-298</v>
      </c>
    </row>
    <row r="45" spans="1:6" ht="12.75">
      <c r="A45" s="747" t="s">
        <v>806</v>
      </c>
      <c r="B45" s="751" t="s">
        <v>650</v>
      </c>
      <c r="C45" s="752">
        <v>7651</v>
      </c>
      <c r="D45" s="752">
        <v>7591</v>
      </c>
      <c r="E45" s="753">
        <v>99.21578878577964</v>
      </c>
      <c r="F45" s="754">
        <v>-298</v>
      </c>
    </row>
    <row r="46" spans="1:6" ht="25.5" hidden="1">
      <c r="A46" s="756" t="s">
        <v>807</v>
      </c>
      <c r="B46" s="751" t="s">
        <v>995</v>
      </c>
      <c r="C46" s="752">
        <v>0</v>
      </c>
      <c r="D46" s="752">
        <v>0</v>
      </c>
      <c r="E46" s="753">
        <v>0</v>
      </c>
      <c r="F46" s="754">
        <v>-7889</v>
      </c>
    </row>
    <row r="47" spans="1:6" ht="25.5">
      <c r="A47" s="756" t="s">
        <v>996</v>
      </c>
      <c r="B47" s="757" t="s">
        <v>997</v>
      </c>
      <c r="C47" s="752">
        <v>1651</v>
      </c>
      <c r="D47" s="752">
        <v>1591</v>
      </c>
      <c r="E47" s="753">
        <v>96.36583888552393</v>
      </c>
      <c r="F47" s="754">
        <v>-298</v>
      </c>
    </row>
    <row r="48" spans="1:6" ht="12.75" hidden="1">
      <c r="A48" s="747" t="s">
        <v>877</v>
      </c>
      <c r="B48" s="751" t="s">
        <v>998</v>
      </c>
      <c r="C48" s="752"/>
      <c r="D48" s="766"/>
      <c r="E48" s="753">
        <v>0</v>
      </c>
      <c r="F48" s="754">
        <v>0</v>
      </c>
    </row>
    <row r="49" spans="1:6" ht="12.75">
      <c r="A49" s="747"/>
      <c r="B49" s="765"/>
      <c r="C49" s="752"/>
      <c r="D49" s="752"/>
      <c r="E49" s="753"/>
      <c r="F49" s="754"/>
    </row>
    <row r="50" spans="1:6" ht="12.75">
      <c r="A50" s="1076" t="s">
        <v>1000</v>
      </c>
      <c r="B50" s="1076"/>
      <c r="C50" s="767">
        <v>71030900</v>
      </c>
      <c r="D50" s="767">
        <v>52089197</v>
      </c>
      <c r="E50" s="750">
        <v>73.33315078367302</v>
      </c>
      <c r="F50" s="749">
        <v>4271722</v>
      </c>
    </row>
    <row r="51" spans="1:6" ht="12.75" hidden="1">
      <c r="A51" s="748" t="s">
        <v>986</v>
      </c>
      <c r="B51" s="751" t="s">
        <v>1211</v>
      </c>
      <c r="C51" s="749">
        <v>0</v>
      </c>
      <c r="D51" s="749">
        <v>0</v>
      </c>
      <c r="E51" s="753" t="e">
        <v>#DIV/0!</v>
      </c>
      <c r="F51" s="754">
        <v>-47817475</v>
      </c>
    </row>
    <row r="52" spans="1:6" ht="12.75" hidden="1">
      <c r="A52" s="744" t="s">
        <v>258</v>
      </c>
      <c r="B52" s="751" t="s">
        <v>987</v>
      </c>
      <c r="C52" s="752">
        <v>0</v>
      </c>
      <c r="D52" s="752">
        <v>0</v>
      </c>
      <c r="E52" s="753" t="e">
        <v>#DIV/0!</v>
      </c>
      <c r="F52" s="754">
        <v>0</v>
      </c>
    </row>
    <row r="53" spans="1:6" ht="12.75">
      <c r="A53" s="748" t="s">
        <v>988</v>
      </c>
      <c r="B53" s="751" t="s">
        <v>1237</v>
      </c>
      <c r="C53" s="752">
        <v>59895</v>
      </c>
      <c r="D53" s="752">
        <v>55424</v>
      </c>
      <c r="E53" s="753">
        <v>92.53527005593122</v>
      </c>
      <c r="F53" s="754">
        <v>350</v>
      </c>
    </row>
    <row r="54" spans="1:6" ht="12.75">
      <c r="A54" s="744" t="s">
        <v>284</v>
      </c>
      <c r="B54" s="751" t="s">
        <v>989</v>
      </c>
      <c r="C54" s="752">
        <v>36885</v>
      </c>
      <c r="D54" s="752">
        <v>26763</v>
      </c>
      <c r="E54" s="753">
        <v>72.55795038633592</v>
      </c>
      <c r="F54" s="768">
        <v>349</v>
      </c>
    </row>
    <row r="55" spans="1:6" ht="12.75">
      <c r="A55" s="747" t="s">
        <v>789</v>
      </c>
      <c r="B55" s="751" t="s">
        <v>790</v>
      </c>
      <c r="C55" s="752">
        <v>21300</v>
      </c>
      <c r="D55" s="752">
        <v>26461</v>
      </c>
      <c r="E55" s="753">
        <v>124.2300469483568</v>
      </c>
      <c r="F55" s="768">
        <v>1</v>
      </c>
    </row>
    <row r="56" spans="1:6" ht="38.25">
      <c r="A56" s="747" t="s">
        <v>793</v>
      </c>
      <c r="B56" s="751" t="s">
        <v>992</v>
      </c>
      <c r="C56" s="752">
        <v>2200</v>
      </c>
      <c r="D56" s="752">
        <v>2200</v>
      </c>
      <c r="E56" s="753">
        <v>0</v>
      </c>
      <c r="F56" s="768">
        <v>0</v>
      </c>
    </row>
    <row r="57" spans="1:6" ht="12.75">
      <c r="A57" s="758" t="s">
        <v>993</v>
      </c>
      <c r="B57" s="751" t="s">
        <v>87</v>
      </c>
      <c r="C57" s="752">
        <v>90424</v>
      </c>
      <c r="D57" s="752">
        <v>49044</v>
      </c>
      <c r="E57" s="753">
        <v>54.23781297000796</v>
      </c>
      <c r="F57" s="768">
        <v>-10539</v>
      </c>
    </row>
    <row r="58" spans="1:6" ht="12.75" hidden="1">
      <c r="A58" s="759"/>
      <c r="B58" s="760"/>
      <c r="C58" s="761"/>
      <c r="D58" s="761"/>
      <c r="E58" s="762"/>
      <c r="F58" s="763"/>
    </row>
    <row r="59" spans="1:6" ht="12.75" hidden="1">
      <c r="A59" s="764" t="s">
        <v>1001</v>
      </c>
      <c r="B59" s="757" t="s">
        <v>88</v>
      </c>
      <c r="C59" s="752">
        <v>0</v>
      </c>
      <c r="D59" s="752">
        <v>0</v>
      </c>
      <c r="E59" s="753">
        <v>0</v>
      </c>
      <c r="F59" s="754">
        <v>0</v>
      </c>
    </row>
    <row r="60" spans="1:6" ht="25.5" hidden="1">
      <c r="A60" s="769" t="s">
        <v>1002</v>
      </c>
      <c r="B60" s="757" t="s">
        <v>1003</v>
      </c>
      <c r="C60" s="752">
        <v>0</v>
      </c>
      <c r="D60" s="752">
        <v>0</v>
      </c>
      <c r="E60" s="753">
        <v>0</v>
      </c>
      <c r="F60" s="754">
        <v>0</v>
      </c>
    </row>
    <row r="61" spans="1:6" ht="12.75">
      <c r="A61" s="764" t="s">
        <v>994</v>
      </c>
      <c r="B61" s="757" t="s">
        <v>649</v>
      </c>
      <c r="C61" s="752">
        <v>70880581</v>
      </c>
      <c r="D61" s="752">
        <v>51984729</v>
      </c>
      <c r="E61" s="753">
        <v>73.34128511164432</v>
      </c>
      <c r="F61" s="754">
        <v>4281911</v>
      </c>
    </row>
    <row r="62" spans="1:6" ht="12.75">
      <c r="A62" s="747" t="s">
        <v>806</v>
      </c>
      <c r="B62" s="751" t="s">
        <v>650</v>
      </c>
      <c r="C62" s="752">
        <v>59696321</v>
      </c>
      <c r="D62" s="752">
        <v>43998773</v>
      </c>
      <c r="E62" s="753">
        <v>73.70432928354161</v>
      </c>
      <c r="F62" s="754">
        <v>4113477</v>
      </c>
    </row>
    <row r="63" spans="1:6" ht="25.5" hidden="1">
      <c r="A63" s="756" t="s">
        <v>807</v>
      </c>
      <c r="B63" s="751" t="s">
        <v>995</v>
      </c>
      <c r="C63" s="752">
        <v>0</v>
      </c>
      <c r="D63" s="752">
        <v>0</v>
      </c>
      <c r="E63" s="753">
        <v>0</v>
      </c>
      <c r="F63" s="754">
        <v>0</v>
      </c>
    </row>
    <row r="64" spans="1:6" ht="25.5">
      <c r="A64" s="756" t="s">
        <v>996</v>
      </c>
      <c r="B64" s="757" t="s">
        <v>997</v>
      </c>
      <c r="C64" s="752">
        <v>59285884</v>
      </c>
      <c r="D64" s="752">
        <v>43649403</v>
      </c>
      <c r="E64" s="753">
        <v>73.62528827266875</v>
      </c>
      <c r="F64" s="754">
        <v>4092431</v>
      </c>
    </row>
    <row r="65" spans="1:6" ht="12.75">
      <c r="A65" s="747" t="s">
        <v>877</v>
      </c>
      <c r="B65" s="751" t="s">
        <v>998</v>
      </c>
      <c r="C65" s="752">
        <v>10474822</v>
      </c>
      <c r="D65" s="766">
        <v>7985956</v>
      </c>
      <c r="E65" s="753">
        <v>76.23953896304873</v>
      </c>
      <c r="F65" s="754">
        <v>168434</v>
      </c>
    </row>
    <row r="66" spans="1:6" ht="12.75">
      <c r="A66" s="756"/>
      <c r="B66" s="751"/>
      <c r="C66" s="752"/>
      <c r="D66" s="752"/>
      <c r="E66" s="753"/>
      <c r="F66" s="754"/>
    </row>
    <row r="67" spans="1:6" ht="12.75">
      <c r="A67" s="1076" t="s">
        <v>1004</v>
      </c>
      <c r="B67" s="1076"/>
      <c r="C67" s="767">
        <v>10740671</v>
      </c>
      <c r="D67" s="767">
        <v>7046103</v>
      </c>
      <c r="E67" s="750">
        <v>65.60207458174634</v>
      </c>
      <c r="F67" s="749">
        <v>938600</v>
      </c>
    </row>
    <row r="68" spans="1:6" ht="12.75" hidden="1">
      <c r="A68" s="748" t="s">
        <v>986</v>
      </c>
      <c r="B68" s="751" t="s">
        <v>1211</v>
      </c>
      <c r="C68" s="766">
        <v>0</v>
      </c>
      <c r="D68" s="766">
        <v>0</v>
      </c>
      <c r="E68" s="753">
        <v>0</v>
      </c>
      <c r="F68" s="754">
        <v>0</v>
      </c>
    </row>
    <row r="69" spans="1:6" ht="12.75" hidden="1">
      <c r="A69" s="770" t="s">
        <v>258</v>
      </c>
      <c r="B69" s="771" t="s">
        <v>987</v>
      </c>
      <c r="C69" s="768">
        <v>0</v>
      </c>
      <c r="D69" s="768">
        <v>0</v>
      </c>
      <c r="E69" s="753">
        <v>0</v>
      </c>
      <c r="F69" s="754">
        <v>0</v>
      </c>
    </row>
    <row r="70" spans="1:6" ht="12.75">
      <c r="A70" s="748" t="s">
        <v>988</v>
      </c>
      <c r="B70" s="771" t="s">
        <v>1237</v>
      </c>
      <c r="C70" s="768">
        <v>4854424</v>
      </c>
      <c r="D70" s="768">
        <v>2871473</v>
      </c>
      <c r="E70" s="753">
        <v>59.15167278342395</v>
      </c>
      <c r="F70" s="754">
        <v>527345</v>
      </c>
    </row>
    <row r="71" spans="1:6" ht="12.75">
      <c r="A71" s="744" t="s">
        <v>284</v>
      </c>
      <c r="B71" s="751" t="s">
        <v>989</v>
      </c>
      <c r="C71" s="752">
        <v>72693</v>
      </c>
      <c r="D71" s="752">
        <v>63396</v>
      </c>
      <c r="E71" s="753">
        <v>87.21059799430482</v>
      </c>
      <c r="F71" s="754">
        <v>7830</v>
      </c>
    </row>
    <row r="72" spans="1:6" ht="25.5">
      <c r="A72" s="747" t="s">
        <v>303</v>
      </c>
      <c r="B72" s="751" t="s">
        <v>782</v>
      </c>
      <c r="C72" s="752">
        <v>2034917</v>
      </c>
      <c r="D72" s="752">
        <v>287468</v>
      </c>
      <c r="E72" s="753">
        <v>14.126767823945647</v>
      </c>
      <c r="F72" s="754">
        <v>26075</v>
      </c>
    </row>
    <row r="73" spans="1:6" ht="12.75">
      <c r="A73" s="747" t="s">
        <v>322</v>
      </c>
      <c r="B73" s="751" t="s">
        <v>788</v>
      </c>
      <c r="C73" s="752">
        <v>72000</v>
      </c>
      <c r="D73" s="752">
        <v>30636</v>
      </c>
      <c r="E73" s="753">
        <v>42.55</v>
      </c>
      <c r="F73" s="754">
        <v>2597</v>
      </c>
    </row>
    <row r="74" spans="1:6" ht="12.75">
      <c r="A74" s="747" t="s">
        <v>789</v>
      </c>
      <c r="B74" s="751" t="s">
        <v>790</v>
      </c>
      <c r="C74" s="752">
        <v>1826854</v>
      </c>
      <c r="D74" s="752">
        <v>1922832</v>
      </c>
      <c r="E74" s="753">
        <v>105.25373127792368</v>
      </c>
      <c r="F74" s="754">
        <v>467598</v>
      </c>
    </row>
    <row r="75" spans="1:6" ht="12.75">
      <c r="A75" s="756" t="s">
        <v>791</v>
      </c>
      <c r="B75" s="751" t="s">
        <v>792</v>
      </c>
      <c r="C75" s="752">
        <v>87410</v>
      </c>
      <c r="D75" s="752">
        <v>515161</v>
      </c>
      <c r="E75" s="753">
        <v>589.3616291042215</v>
      </c>
      <c r="F75" s="754">
        <v>230823</v>
      </c>
    </row>
    <row r="76" spans="1:6" ht="38.25">
      <c r="A76" s="747" t="s">
        <v>793</v>
      </c>
      <c r="B76" s="751" t="s">
        <v>992</v>
      </c>
      <c r="C76" s="752">
        <v>847950</v>
      </c>
      <c r="D76" s="752">
        <v>567141</v>
      </c>
      <c r="E76" s="753">
        <v>66.88377852467717</v>
      </c>
      <c r="F76" s="754">
        <v>23245</v>
      </c>
    </row>
    <row r="77" spans="1:6" ht="12.75">
      <c r="A77" s="758" t="s">
        <v>993</v>
      </c>
      <c r="B77" s="751" t="s">
        <v>87</v>
      </c>
      <c r="C77" s="752">
        <v>5732240</v>
      </c>
      <c r="D77" s="752">
        <v>4094545</v>
      </c>
      <c r="E77" s="753">
        <v>71.43010411287733</v>
      </c>
      <c r="F77" s="754">
        <v>412553</v>
      </c>
    </row>
    <row r="78" spans="1:6" ht="12.75" hidden="1">
      <c r="A78" s="759"/>
      <c r="B78" s="760"/>
      <c r="C78" s="761"/>
      <c r="D78" s="761"/>
      <c r="E78" s="762"/>
      <c r="F78" s="754">
        <v>-3681992</v>
      </c>
    </row>
    <row r="79" spans="1:6" ht="12.75" hidden="1">
      <c r="A79" s="764" t="s">
        <v>1001</v>
      </c>
      <c r="B79" s="757" t="s">
        <v>88</v>
      </c>
      <c r="C79" s="752">
        <v>0</v>
      </c>
      <c r="D79" s="766">
        <v>0</v>
      </c>
      <c r="E79" s="753">
        <v>0</v>
      </c>
      <c r="F79" s="754">
        <v>0</v>
      </c>
    </row>
    <row r="80" spans="1:6" ht="25.5" hidden="1">
      <c r="A80" s="769" t="s">
        <v>1002</v>
      </c>
      <c r="B80" s="757" t="s">
        <v>1003</v>
      </c>
      <c r="C80" s="752">
        <v>0</v>
      </c>
      <c r="D80" s="752">
        <v>0</v>
      </c>
      <c r="E80" s="753">
        <v>0</v>
      </c>
      <c r="F80" s="754">
        <v>0</v>
      </c>
    </row>
    <row r="81" spans="1:6" ht="12.75">
      <c r="A81" s="764" t="s">
        <v>994</v>
      </c>
      <c r="B81" s="757" t="s">
        <v>649</v>
      </c>
      <c r="C81" s="752">
        <v>154007</v>
      </c>
      <c r="D81" s="752">
        <v>80085</v>
      </c>
      <c r="E81" s="753">
        <v>52.000883076743264</v>
      </c>
      <c r="F81" s="754">
        <v>-1298</v>
      </c>
    </row>
    <row r="82" spans="1:6" ht="12.75">
      <c r="A82" s="747" t="s">
        <v>806</v>
      </c>
      <c r="B82" s="751" t="s">
        <v>650</v>
      </c>
      <c r="C82" s="752">
        <v>57184</v>
      </c>
      <c r="D82" s="752">
        <v>64299</v>
      </c>
      <c r="E82" s="753">
        <v>112.44229155008394</v>
      </c>
      <c r="F82" s="754">
        <v>4249</v>
      </c>
    </row>
    <row r="83" spans="1:6" ht="25.5">
      <c r="A83" s="756" t="s">
        <v>807</v>
      </c>
      <c r="B83" s="751" t="s">
        <v>1005</v>
      </c>
      <c r="C83" s="752">
        <v>3739</v>
      </c>
      <c r="D83" s="752">
        <v>20807</v>
      </c>
      <c r="E83" s="753">
        <v>0</v>
      </c>
      <c r="F83" s="754">
        <v>-3607</v>
      </c>
    </row>
    <row r="84" spans="1:6" ht="25.5">
      <c r="A84" s="756" t="s">
        <v>996</v>
      </c>
      <c r="B84" s="757" t="s">
        <v>997</v>
      </c>
      <c r="C84" s="752">
        <v>53445</v>
      </c>
      <c r="D84" s="752">
        <v>43492</v>
      </c>
      <c r="E84" s="753">
        <v>81.37711666198896</v>
      </c>
      <c r="F84" s="754">
        <v>13856</v>
      </c>
    </row>
    <row r="85" spans="1:6" ht="12.75">
      <c r="A85" s="747" t="s">
        <v>877</v>
      </c>
      <c r="B85" s="751" t="s">
        <v>998</v>
      </c>
      <c r="C85" s="752">
        <v>123556</v>
      </c>
      <c r="D85" s="752">
        <v>15786</v>
      </c>
      <c r="E85" s="753">
        <v>12.776392890673055</v>
      </c>
      <c r="F85" s="754">
        <v>-5547</v>
      </c>
    </row>
    <row r="86" spans="1:6" ht="12.75">
      <c r="A86" s="747"/>
      <c r="B86" s="751"/>
      <c r="C86" s="752"/>
      <c r="D86" s="752"/>
      <c r="E86" s="753"/>
      <c r="F86" s="754"/>
    </row>
    <row r="87" spans="1:6" ht="25.5">
      <c r="A87" s="747"/>
      <c r="B87" s="748" t="s">
        <v>1006</v>
      </c>
      <c r="C87" s="749">
        <v>129318740</v>
      </c>
      <c r="D87" s="767">
        <v>87162840</v>
      </c>
      <c r="E87" s="750">
        <v>67.40155371139558</v>
      </c>
      <c r="F87" s="749">
        <v>9144818</v>
      </c>
    </row>
    <row r="88" spans="1:6" ht="12.75">
      <c r="A88" s="744" t="s">
        <v>614</v>
      </c>
      <c r="B88" s="757" t="s">
        <v>615</v>
      </c>
      <c r="C88" s="752">
        <v>17704570</v>
      </c>
      <c r="D88" s="752">
        <v>11554146</v>
      </c>
      <c r="E88" s="753">
        <v>65.26081119168666</v>
      </c>
      <c r="F88" s="754">
        <v>1005044</v>
      </c>
    </row>
    <row r="89" spans="1:6" ht="12.75">
      <c r="A89" s="744" t="s">
        <v>616</v>
      </c>
      <c r="B89" s="757" t="s">
        <v>617</v>
      </c>
      <c r="C89" s="752">
        <v>1050</v>
      </c>
      <c r="D89" s="752">
        <v>53</v>
      </c>
      <c r="E89" s="753">
        <v>5.0476190476190474</v>
      </c>
      <c r="F89" s="754">
        <v>-30719</v>
      </c>
    </row>
    <row r="90" spans="1:6" ht="12.75">
      <c r="A90" s="744" t="s">
        <v>618</v>
      </c>
      <c r="B90" s="757" t="s">
        <v>619</v>
      </c>
      <c r="C90" s="752">
        <v>463517</v>
      </c>
      <c r="D90" s="752">
        <v>322863</v>
      </c>
      <c r="E90" s="753">
        <v>69.65505040807565</v>
      </c>
      <c r="F90" s="754">
        <v>-2690</v>
      </c>
    </row>
    <row r="91" spans="1:6" ht="12.75">
      <c r="A91" s="744" t="s">
        <v>620</v>
      </c>
      <c r="B91" s="757" t="s">
        <v>621</v>
      </c>
      <c r="C91" s="752">
        <v>65677432</v>
      </c>
      <c r="D91" s="752">
        <v>48144356</v>
      </c>
      <c r="E91" s="753">
        <v>73.30426073906179</v>
      </c>
      <c r="F91" s="754">
        <v>5035743</v>
      </c>
    </row>
    <row r="92" spans="1:6" ht="12.75">
      <c r="A92" s="744" t="s">
        <v>622</v>
      </c>
      <c r="B92" s="757" t="s">
        <v>623</v>
      </c>
      <c r="C92" s="752">
        <v>4669993</v>
      </c>
      <c r="D92" s="752">
        <v>2496359</v>
      </c>
      <c r="E92" s="753">
        <v>53.455304965125215</v>
      </c>
      <c r="F92" s="754">
        <v>138728</v>
      </c>
    </row>
    <row r="93" spans="1:6" ht="25.5">
      <c r="A93" s="744" t="s">
        <v>624</v>
      </c>
      <c r="B93" s="757" t="s">
        <v>925</v>
      </c>
      <c r="C93" s="752">
        <v>15713434</v>
      </c>
      <c r="D93" s="752">
        <v>11012712</v>
      </c>
      <c r="E93" s="753">
        <v>70.0846931358225</v>
      </c>
      <c r="F93" s="754">
        <v>1153618</v>
      </c>
    </row>
    <row r="94" spans="1:6" ht="12.75">
      <c r="A94" s="744" t="s">
        <v>626</v>
      </c>
      <c r="B94" s="757" t="s">
        <v>627</v>
      </c>
      <c r="C94" s="752">
        <v>19596</v>
      </c>
      <c r="D94" s="752">
        <v>16322</v>
      </c>
      <c r="E94" s="753">
        <v>83.29250867523984</v>
      </c>
      <c r="F94" s="754">
        <v>0</v>
      </c>
    </row>
    <row r="95" spans="1:6" ht="12.75">
      <c r="A95" s="744" t="s">
        <v>628</v>
      </c>
      <c r="B95" s="757" t="s">
        <v>926</v>
      </c>
      <c r="C95" s="752">
        <v>8401664</v>
      </c>
      <c r="D95" s="752">
        <v>5531947</v>
      </c>
      <c r="E95" s="753">
        <v>65.84346862716718</v>
      </c>
      <c r="F95" s="754">
        <v>3535</v>
      </c>
    </row>
    <row r="96" spans="1:6" ht="12.75">
      <c r="A96" s="744" t="s">
        <v>630</v>
      </c>
      <c r="B96" s="757" t="s">
        <v>48</v>
      </c>
      <c r="C96" s="752">
        <v>15120959</v>
      </c>
      <c r="D96" s="752">
        <v>7525337</v>
      </c>
      <c r="E96" s="753">
        <v>49.76759079896983</v>
      </c>
      <c r="F96" s="754">
        <v>1801193</v>
      </c>
    </row>
    <row r="97" spans="1:6" ht="12.75">
      <c r="A97" s="744" t="s">
        <v>631</v>
      </c>
      <c r="B97" s="757" t="s">
        <v>632</v>
      </c>
      <c r="C97" s="752">
        <v>1546525</v>
      </c>
      <c r="D97" s="752">
        <v>558745</v>
      </c>
      <c r="E97" s="753">
        <v>36.129063545691146</v>
      </c>
      <c r="F97" s="754">
        <v>40366</v>
      </c>
    </row>
    <row r="98" spans="1:6" ht="12.75">
      <c r="A98" s="744"/>
      <c r="B98" s="757"/>
      <c r="C98" s="752"/>
      <c r="D98" s="752"/>
      <c r="E98" s="753"/>
      <c r="F98" s="754"/>
    </row>
    <row r="99" spans="1:6" ht="25.5">
      <c r="A99" s="747"/>
      <c r="B99" s="748" t="s">
        <v>1007</v>
      </c>
      <c r="C99" s="749">
        <v>129318740</v>
      </c>
      <c r="D99" s="767">
        <v>87162840</v>
      </c>
      <c r="E99" s="750">
        <v>67.40155371139558</v>
      </c>
      <c r="F99" s="749">
        <v>9144818</v>
      </c>
    </row>
    <row r="100" spans="1:6" ht="12.75">
      <c r="A100" s="772" t="s">
        <v>480</v>
      </c>
      <c r="B100" s="772" t="s">
        <v>481</v>
      </c>
      <c r="C100" s="773">
        <v>82603391</v>
      </c>
      <c r="D100" s="774">
        <v>57918216</v>
      </c>
      <c r="E100" s="750">
        <v>70.11602707690294</v>
      </c>
      <c r="F100" s="749">
        <v>4475390</v>
      </c>
    </row>
    <row r="101" spans="1:6" ht="12.75">
      <c r="A101" s="775" t="s">
        <v>482</v>
      </c>
      <c r="B101" s="775" t="s">
        <v>483</v>
      </c>
      <c r="C101" s="773">
        <v>38983005</v>
      </c>
      <c r="D101" s="773">
        <v>26129344</v>
      </c>
      <c r="E101" s="750">
        <v>67.02752648237353</v>
      </c>
      <c r="F101" s="749">
        <v>2179175</v>
      </c>
    </row>
    <row r="102" spans="1:6" ht="12.75">
      <c r="A102" s="776" t="s">
        <v>1008</v>
      </c>
      <c r="B102" s="777" t="s">
        <v>484</v>
      </c>
      <c r="C102" s="752">
        <v>3629933</v>
      </c>
      <c r="D102" s="752">
        <v>2524574</v>
      </c>
      <c r="E102" s="753">
        <v>69.54877679560477</v>
      </c>
      <c r="F102" s="754">
        <v>204994</v>
      </c>
    </row>
    <row r="103" spans="1:6" ht="12.75">
      <c r="A103" s="747" t="s">
        <v>928</v>
      </c>
      <c r="B103" s="778" t="s">
        <v>485</v>
      </c>
      <c r="C103" s="752">
        <v>2764447</v>
      </c>
      <c r="D103" s="752">
        <v>1983630</v>
      </c>
      <c r="E103" s="753">
        <v>71.75503816857403</v>
      </c>
      <c r="F103" s="754">
        <v>160756</v>
      </c>
    </row>
    <row r="104" spans="1:6" ht="38.25">
      <c r="A104" s="747" t="s">
        <v>929</v>
      </c>
      <c r="B104" s="779" t="s">
        <v>486</v>
      </c>
      <c r="C104" s="752">
        <v>788394</v>
      </c>
      <c r="D104" s="752">
        <v>540944</v>
      </c>
      <c r="E104" s="753">
        <v>68.61340903152484</v>
      </c>
      <c r="F104" s="754">
        <v>44238</v>
      </c>
    </row>
    <row r="105" spans="1:6" ht="12.75">
      <c r="A105" s="776" t="s">
        <v>1009</v>
      </c>
      <c r="B105" s="751" t="s">
        <v>487</v>
      </c>
      <c r="C105" s="752">
        <v>35353072</v>
      </c>
      <c r="D105" s="752">
        <v>23604770</v>
      </c>
      <c r="E105" s="753">
        <v>66.76865308904414</v>
      </c>
      <c r="F105" s="754">
        <v>1974181</v>
      </c>
    </row>
    <row r="106" spans="1:6" ht="12.75">
      <c r="A106" s="747" t="s">
        <v>1010</v>
      </c>
      <c r="B106" s="778" t="s">
        <v>488</v>
      </c>
      <c r="C106" s="752">
        <v>69029</v>
      </c>
      <c r="D106" s="752">
        <v>28967</v>
      </c>
      <c r="E106" s="753">
        <v>41.963522577467444</v>
      </c>
      <c r="F106" s="754">
        <v>1367</v>
      </c>
    </row>
    <row r="107" spans="1:6" ht="12.75">
      <c r="A107" s="747" t="s">
        <v>1011</v>
      </c>
      <c r="B107" s="778" t="s">
        <v>489</v>
      </c>
      <c r="C107" s="752">
        <v>30342481</v>
      </c>
      <c r="D107" s="752">
        <v>21377891</v>
      </c>
      <c r="E107" s="753">
        <v>70.45531642583875</v>
      </c>
      <c r="F107" s="754">
        <v>1790626</v>
      </c>
    </row>
    <row r="108" spans="1:6" ht="38.25">
      <c r="A108" s="747" t="s">
        <v>1012</v>
      </c>
      <c r="B108" s="779" t="s">
        <v>930</v>
      </c>
      <c r="C108" s="752">
        <v>2300745</v>
      </c>
      <c r="D108" s="752">
        <v>1287442</v>
      </c>
      <c r="E108" s="753">
        <v>55.95761372946589</v>
      </c>
      <c r="F108" s="754">
        <v>116452</v>
      </c>
    </row>
    <row r="109" spans="1:6" ht="12.75">
      <c r="A109" s="747" t="s">
        <v>1013</v>
      </c>
      <c r="B109" s="779" t="s">
        <v>491</v>
      </c>
      <c r="C109" s="752">
        <v>17830</v>
      </c>
      <c r="D109" s="752">
        <v>9550</v>
      </c>
      <c r="E109" s="753">
        <v>53.5614133482894</v>
      </c>
      <c r="F109" s="754">
        <v>677</v>
      </c>
    </row>
    <row r="110" spans="1:6" ht="12.75">
      <c r="A110" s="747" t="s">
        <v>1014</v>
      </c>
      <c r="B110" s="779" t="s">
        <v>492</v>
      </c>
      <c r="C110" s="752">
        <v>1020686</v>
      </c>
      <c r="D110" s="752">
        <v>828196</v>
      </c>
      <c r="E110" s="753">
        <v>81.14111489723578</v>
      </c>
      <c r="F110" s="754">
        <v>61256</v>
      </c>
    </row>
    <row r="111" spans="1:6" ht="38.25">
      <c r="A111" s="747" t="s">
        <v>1015</v>
      </c>
      <c r="B111" s="779" t="s">
        <v>39</v>
      </c>
      <c r="C111" s="752">
        <v>51789</v>
      </c>
      <c r="D111" s="752">
        <v>72724</v>
      </c>
      <c r="E111" s="753">
        <v>140.4236420861573</v>
      </c>
      <c r="F111" s="754">
        <v>3803</v>
      </c>
    </row>
    <row r="112" spans="1:6" ht="12.75">
      <c r="A112" s="780" t="s">
        <v>1016</v>
      </c>
      <c r="B112" s="781" t="s">
        <v>1183</v>
      </c>
      <c r="C112" s="773">
        <v>102110</v>
      </c>
      <c r="D112" s="773">
        <v>86501</v>
      </c>
      <c r="E112" s="750">
        <v>84.71354421702087</v>
      </c>
      <c r="F112" s="749">
        <v>20009</v>
      </c>
    </row>
    <row r="113" spans="1:6" ht="12.75">
      <c r="A113" s="747" t="s">
        <v>1017</v>
      </c>
      <c r="B113" s="779" t="s">
        <v>497</v>
      </c>
      <c r="C113" s="752">
        <v>31794</v>
      </c>
      <c r="D113" s="752">
        <v>21821</v>
      </c>
      <c r="E113" s="753">
        <v>68.6324463735296</v>
      </c>
      <c r="F113" s="754">
        <v>1514</v>
      </c>
    </row>
    <row r="114" spans="1:6" ht="12.75">
      <c r="A114" s="747" t="s">
        <v>1186</v>
      </c>
      <c r="B114" s="779" t="s">
        <v>1018</v>
      </c>
      <c r="C114" s="752">
        <v>70283</v>
      </c>
      <c r="D114" s="752">
        <v>64680</v>
      </c>
      <c r="E114" s="753">
        <v>92.02794416857562</v>
      </c>
      <c r="F114" s="754">
        <v>18495</v>
      </c>
    </row>
    <row r="115" spans="1:6" ht="38.25">
      <c r="A115" s="756" t="s">
        <v>1019</v>
      </c>
      <c r="B115" s="765" t="s">
        <v>1020</v>
      </c>
      <c r="C115" s="752">
        <v>20631</v>
      </c>
      <c r="D115" s="752">
        <v>64680</v>
      </c>
      <c r="E115" s="753">
        <v>313.5087974407445</v>
      </c>
      <c r="F115" s="754">
        <v>18495</v>
      </c>
    </row>
    <row r="116" spans="1:6" ht="12.75">
      <c r="A116" s="782" t="s">
        <v>498</v>
      </c>
      <c r="B116" s="781" t="s">
        <v>40</v>
      </c>
      <c r="C116" s="773">
        <v>25719314</v>
      </c>
      <c r="D116" s="773">
        <v>19533920</v>
      </c>
      <c r="E116" s="750">
        <v>75.95039276708548</v>
      </c>
      <c r="F116" s="749">
        <v>1875325</v>
      </c>
    </row>
    <row r="117" spans="1:6" ht="12.75">
      <c r="A117" s="776" t="s">
        <v>1021</v>
      </c>
      <c r="B117" s="751" t="s">
        <v>661</v>
      </c>
      <c r="C117" s="752">
        <v>24990590</v>
      </c>
      <c r="D117" s="752">
        <v>19451230</v>
      </c>
      <c r="E117" s="753">
        <v>77.83421679920322</v>
      </c>
      <c r="F117" s="754">
        <v>1856103</v>
      </c>
    </row>
    <row r="118" spans="1:6" ht="38.25">
      <c r="A118" s="747" t="s">
        <v>1022</v>
      </c>
      <c r="B118" s="779" t="s">
        <v>1023</v>
      </c>
      <c r="C118" s="752">
        <v>9718744</v>
      </c>
      <c r="D118" s="752">
        <v>7591435</v>
      </c>
      <c r="E118" s="753">
        <v>78.11127651885882</v>
      </c>
      <c r="F118" s="754">
        <v>642967</v>
      </c>
    </row>
    <row r="119" spans="1:6" ht="38.25">
      <c r="A119" s="747" t="s">
        <v>1024</v>
      </c>
      <c r="B119" s="779" t="s">
        <v>503</v>
      </c>
      <c r="C119" s="752">
        <v>13827913</v>
      </c>
      <c r="D119" s="752">
        <v>11859795</v>
      </c>
      <c r="E119" s="753">
        <v>85.76706405370066</v>
      </c>
      <c r="F119" s="754">
        <v>1213136</v>
      </c>
    </row>
    <row r="120" spans="1:6" ht="25.5" hidden="1">
      <c r="A120" s="747" t="s">
        <v>1025</v>
      </c>
      <c r="B120" s="779" t="s">
        <v>1026</v>
      </c>
      <c r="C120" s="752"/>
      <c r="D120" s="752">
        <v>0</v>
      </c>
      <c r="E120" s="753">
        <v>0</v>
      </c>
      <c r="F120" s="754">
        <v>-10646659</v>
      </c>
    </row>
    <row r="121" spans="1:6" ht="12.75">
      <c r="A121" s="776" t="s">
        <v>1027</v>
      </c>
      <c r="B121" s="751" t="s">
        <v>506</v>
      </c>
      <c r="C121" s="752">
        <v>728724</v>
      </c>
      <c r="D121" s="752">
        <v>82690</v>
      </c>
      <c r="E121" s="753">
        <v>11.34723159934351</v>
      </c>
      <c r="F121" s="754">
        <v>19222</v>
      </c>
    </row>
    <row r="122" spans="1:6" ht="12.75">
      <c r="A122" s="747" t="s">
        <v>1028</v>
      </c>
      <c r="B122" s="757" t="s">
        <v>941</v>
      </c>
      <c r="C122" s="752">
        <v>253745</v>
      </c>
      <c r="D122" s="752">
        <v>15355</v>
      </c>
      <c r="E122" s="753">
        <v>6.051350765532326</v>
      </c>
      <c r="F122" s="754">
        <v>8217</v>
      </c>
    </row>
    <row r="123" spans="1:6" ht="25.5">
      <c r="A123" s="747" t="s">
        <v>1029</v>
      </c>
      <c r="B123" s="757" t="s">
        <v>508</v>
      </c>
      <c r="C123" s="752">
        <v>429408</v>
      </c>
      <c r="D123" s="752">
        <v>67335</v>
      </c>
      <c r="E123" s="753">
        <v>15.680890900961323</v>
      </c>
      <c r="F123" s="754">
        <v>11005</v>
      </c>
    </row>
    <row r="124" spans="1:6" ht="51">
      <c r="A124" s="783" t="s">
        <v>942</v>
      </c>
      <c r="B124" s="784" t="s">
        <v>943</v>
      </c>
      <c r="C124" s="749">
        <v>17639851</v>
      </c>
      <c r="D124" s="749">
        <v>12168451</v>
      </c>
      <c r="E124" s="785">
        <v>68.9827312033418</v>
      </c>
      <c r="F124" s="749">
        <v>400881</v>
      </c>
    </row>
    <row r="125" spans="1:6" ht="25.5" hidden="1">
      <c r="A125" s="780" t="s">
        <v>586</v>
      </c>
      <c r="B125" s="786" t="s">
        <v>587</v>
      </c>
      <c r="C125" s="773">
        <v>0</v>
      </c>
      <c r="D125" s="773">
        <v>0</v>
      </c>
      <c r="E125" s="785" t="e">
        <v>#DIV/0!</v>
      </c>
      <c r="F125" s="749">
        <v>-11767570</v>
      </c>
    </row>
    <row r="126" spans="1:6" ht="12.75" hidden="1">
      <c r="A126" s="787">
        <v>7700</v>
      </c>
      <c r="B126" s="788" t="s">
        <v>589</v>
      </c>
      <c r="C126" s="752">
        <v>0</v>
      </c>
      <c r="D126" s="752">
        <v>0</v>
      </c>
      <c r="E126" s="785" t="e">
        <v>#DIV/0!</v>
      </c>
      <c r="F126" s="749">
        <v>0</v>
      </c>
    </row>
    <row r="127" spans="1:6" ht="12.75">
      <c r="A127" s="780" t="s">
        <v>590</v>
      </c>
      <c r="B127" s="781" t="s">
        <v>591</v>
      </c>
      <c r="C127" s="773">
        <v>16009580</v>
      </c>
      <c r="D127" s="773">
        <v>12168451</v>
      </c>
      <c r="E127" s="785">
        <v>76.00730937351261</v>
      </c>
      <c r="F127" s="749">
        <v>400881</v>
      </c>
    </row>
    <row r="128" spans="1:6" ht="25.5">
      <c r="A128" s="747" t="s">
        <v>1030</v>
      </c>
      <c r="B128" s="779" t="s">
        <v>1031</v>
      </c>
      <c r="C128" s="752">
        <v>15984327</v>
      </c>
      <c r="D128" s="752">
        <v>12168451</v>
      </c>
      <c r="E128" s="753">
        <v>76.12739028674777</v>
      </c>
      <c r="F128" s="754">
        <v>400881</v>
      </c>
    </row>
    <row r="129" spans="1:6" ht="25.5">
      <c r="A129" s="756" t="s">
        <v>1032</v>
      </c>
      <c r="B129" s="779" t="s">
        <v>949</v>
      </c>
      <c r="C129" s="752">
        <v>10920</v>
      </c>
      <c r="D129" s="752">
        <v>21576</v>
      </c>
      <c r="E129" s="753">
        <v>197.58241758241758</v>
      </c>
      <c r="F129" s="754">
        <v>1743</v>
      </c>
    </row>
    <row r="130" spans="1:6" ht="38.25" hidden="1">
      <c r="A130" s="756" t="s">
        <v>1033</v>
      </c>
      <c r="B130" s="765" t="s">
        <v>1034</v>
      </c>
      <c r="C130" s="752">
        <v>0</v>
      </c>
      <c r="D130" s="752">
        <v>0</v>
      </c>
      <c r="E130" s="753">
        <v>0</v>
      </c>
      <c r="F130" s="749">
        <v>-11767570</v>
      </c>
    </row>
    <row r="131" spans="1:6" ht="25.5" hidden="1">
      <c r="A131" s="747" t="s">
        <v>1035</v>
      </c>
      <c r="B131" s="757" t="s">
        <v>593</v>
      </c>
      <c r="C131" s="752">
        <v>0</v>
      </c>
      <c r="D131" s="752">
        <v>0</v>
      </c>
      <c r="E131" s="753">
        <v>0</v>
      </c>
      <c r="F131" s="749">
        <v>-19833</v>
      </c>
    </row>
    <row r="132" spans="1:6" ht="25.5" hidden="1">
      <c r="A132" s="747" t="s">
        <v>1036</v>
      </c>
      <c r="B132" s="779" t="s">
        <v>676</v>
      </c>
      <c r="C132" s="752">
        <v>0</v>
      </c>
      <c r="D132" s="752">
        <v>0</v>
      </c>
      <c r="E132" s="753">
        <v>0</v>
      </c>
      <c r="F132" s="749">
        <v>0</v>
      </c>
    </row>
    <row r="133" spans="1:6" ht="12.75">
      <c r="A133" s="772" t="s">
        <v>595</v>
      </c>
      <c r="B133" s="781" t="s">
        <v>596</v>
      </c>
      <c r="C133" s="749">
        <v>46709084</v>
      </c>
      <c r="D133" s="749">
        <v>29222199</v>
      </c>
      <c r="E133" s="750">
        <v>62.56213245372142</v>
      </c>
      <c r="F133" s="749">
        <v>4660786</v>
      </c>
    </row>
    <row r="134" spans="1:6" ht="12.75">
      <c r="A134" s="775" t="s">
        <v>1037</v>
      </c>
      <c r="B134" s="781" t="s">
        <v>598</v>
      </c>
      <c r="C134" s="749">
        <v>46365709</v>
      </c>
      <c r="D134" s="749">
        <v>29003728</v>
      </c>
      <c r="E134" s="750">
        <v>62.554263971246506</v>
      </c>
      <c r="F134" s="749">
        <v>4700887</v>
      </c>
    </row>
    <row r="135" spans="1:6" ht="12.75">
      <c r="A135" s="747" t="s">
        <v>1038</v>
      </c>
      <c r="B135" s="779" t="s">
        <v>599</v>
      </c>
      <c r="C135" s="752">
        <v>230318</v>
      </c>
      <c r="D135" s="752">
        <v>123407</v>
      </c>
      <c r="E135" s="753">
        <v>53.581135647235556</v>
      </c>
      <c r="F135" s="754">
        <v>2381</v>
      </c>
    </row>
    <row r="136" spans="1:6" ht="12.75">
      <c r="A136" s="747" t="s">
        <v>1039</v>
      </c>
      <c r="B136" s="779" t="s">
        <v>600</v>
      </c>
      <c r="C136" s="752">
        <v>43502998</v>
      </c>
      <c r="D136" s="752">
        <v>28880321</v>
      </c>
      <c r="E136" s="753">
        <v>66.38696716948105</v>
      </c>
      <c r="F136" s="754">
        <v>4698506</v>
      </c>
    </row>
    <row r="137" spans="1:6" ht="25.5">
      <c r="A137" s="758" t="s">
        <v>1040</v>
      </c>
      <c r="B137" s="748" t="s">
        <v>678</v>
      </c>
      <c r="C137" s="749">
        <v>242313</v>
      </c>
      <c r="D137" s="749">
        <v>218471</v>
      </c>
      <c r="E137" s="750">
        <v>90.16065997284504</v>
      </c>
      <c r="F137" s="749">
        <v>-40101</v>
      </c>
    </row>
    <row r="138" spans="1:6" ht="25.5">
      <c r="A138" s="747" t="s">
        <v>1041</v>
      </c>
      <c r="B138" s="757" t="s">
        <v>952</v>
      </c>
      <c r="C138" s="789">
        <v>217313</v>
      </c>
      <c r="D138" s="752">
        <v>215948</v>
      </c>
      <c r="E138" s="753">
        <v>99.37187374892437</v>
      </c>
      <c r="F138" s="754">
        <v>-40101</v>
      </c>
    </row>
    <row r="139" spans="1:6" ht="25.5">
      <c r="A139" s="747" t="s">
        <v>1042</v>
      </c>
      <c r="B139" s="757" t="s">
        <v>1043</v>
      </c>
      <c r="C139" s="752">
        <v>25000</v>
      </c>
      <c r="D139" s="752">
        <v>2523</v>
      </c>
      <c r="E139" s="753">
        <v>10.091999999999999</v>
      </c>
      <c r="F139" s="754">
        <v>0</v>
      </c>
    </row>
    <row r="140" spans="1:6" ht="38.25" hidden="1">
      <c r="A140" s="756" t="s">
        <v>1044</v>
      </c>
      <c r="B140" s="757" t="s">
        <v>1045</v>
      </c>
      <c r="C140" s="752">
        <v>0</v>
      </c>
      <c r="D140" s="752">
        <v>0</v>
      </c>
      <c r="E140" s="753">
        <v>0</v>
      </c>
      <c r="F140" s="754">
        <v>-2523</v>
      </c>
    </row>
    <row r="141" spans="1:6" ht="38.25" hidden="1">
      <c r="A141" s="756" t="s">
        <v>1046</v>
      </c>
      <c r="B141" s="757" t="s">
        <v>1047</v>
      </c>
      <c r="C141" s="752">
        <v>0</v>
      </c>
      <c r="D141" s="752">
        <v>0</v>
      </c>
      <c r="E141" s="753">
        <v>0</v>
      </c>
      <c r="F141" s="754">
        <v>0</v>
      </c>
    </row>
    <row r="142" spans="1:6" ht="25.5" hidden="1">
      <c r="A142" s="747" t="s">
        <v>1048</v>
      </c>
      <c r="B142" s="757" t="s">
        <v>606</v>
      </c>
      <c r="C142" s="752">
        <v>0</v>
      </c>
      <c r="D142" s="752">
        <v>0</v>
      </c>
      <c r="E142" s="753">
        <v>0</v>
      </c>
      <c r="F142" s="754">
        <v>0</v>
      </c>
    </row>
    <row r="143" spans="1:6" ht="25.5">
      <c r="A143" s="790" t="s">
        <v>1049</v>
      </c>
      <c r="B143" s="748" t="s">
        <v>959</v>
      </c>
      <c r="C143" s="749">
        <v>6265</v>
      </c>
      <c r="D143" s="749">
        <v>22425</v>
      </c>
      <c r="E143" s="750">
        <v>0</v>
      </c>
      <c r="F143" s="773">
        <v>8642</v>
      </c>
    </row>
    <row r="144" spans="1:6" ht="12.75">
      <c r="A144" s="747"/>
      <c r="B144" s="791" t="s">
        <v>1054</v>
      </c>
      <c r="C144" s="749">
        <v>-30588886</v>
      </c>
      <c r="D144" s="749">
        <v>-21870012</v>
      </c>
      <c r="E144" s="750">
        <v>71.4965952012767</v>
      </c>
      <c r="F144" s="749">
        <v>-3849434</v>
      </c>
    </row>
    <row r="145" spans="1:6" ht="12.75">
      <c r="A145" s="792"/>
      <c r="B145" s="748" t="s">
        <v>1050</v>
      </c>
      <c r="C145" s="749">
        <v>30588886</v>
      </c>
      <c r="D145" s="749">
        <v>21870012</v>
      </c>
      <c r="E145" s="750">
        <v>71.4965952012767</v>
      </c>
      <c r="F145" s="749">
        <v>3849434</v>
      </c>
    </row>
    <row r="146" spans="1:6" ht="25.5">
      <c r="A146" s="758" t="s">
        <v>607</v>
      </c>
      <c r="B146" s="748" t="s">
        <v>1051</v>
      </c>
      <c r="C146" s="749">
        <v>29424450</v>
      </c>
      <c r="D146" s="749">
        <v>20937941</v>
      </c>
      <c r="E146" s="750">
        <v>71.15830882140533</v>
      </c>
      <c r="F146" s="749">
        <v>3651533</v>
      </c>
    </row>
    <row r="147" spans="1:6" ht="12.75">
      <c r="A147" s="747" t="s">
        <v>47</v>
      </c>
      <c r="B147" s="779" t="s">
        <v>645</v>
      </c>
      <c r="C147" s="752">
        <v>1360127</v>
      </c>
      <c r="D147" s="752">
        <v>136398</v>
      </c>
      <c r="E147" s="753">
        <v>10.028328236995517</v>
      </c>
      <c r="F147" s="754">
        <v>72353</v>
      </c>
    </row>
    <row r="148" spans="1:6" ht="12.75">
      <c r="A148" s="747" t="s">
        <v>962</v>
      </c>
      <c r="B148" s="779" t="s">
        <v>963</v>
      </c>
      <c r="C148" s="752">
        <v>26724275</v>
      </c>
      <c r="D148" s="752">
        <v>19259125</v>
      </c>
      <c r="E148" s="753">
        <v>72.06603359679542</v>
      </c>
      <c r="F148" s="754">
        <v>3575424</v>
      </c>
    </row>
    <row r="149" spans="1:6" ht="12.75">
      <c r="A149" s="747" t="s">
        <v>964</v>
      </c>
      <c r="B149" s="779" t="s">
        <v>965</v>
      </c>
      <c r="C149" s="752">
        <v>1340048</v>
      </c>
      <c r="D149" s="752">
        <v>1542418</v>
      </c>
      <c r="E149" s="753">
        <v>115.10169784962928</v>
      </c>
      <c r="F149" s="754">
        <v>3756</v>
      </c>
    </row>
    <row r="150" spans="1:6" ht="25.5" hidden="1">
      <c r="A150" s="758" t="s">
        <v>966</v>
      </c>
      <c r="B150" s="748" t="s">
        <v>155</v>
      </c>
      <c r="C150" s="749">
        <v>0</v>
      </c>
      <c r="D150" s="749">
        <v>0</v>
      </c>
      <c r="E150" s="785">
        <v>0</v>
      </c>
      <c r="F150" s="754">
        <v>0</v>
      </c>
    </row>
    <row r="151" spans="1:6" ht="12.75" hidden="1">
      <c r="A151" s="758" t="s">
        <v>967</v>
      </c>
      <c r="B151" s="748" t="s">
        <v>156</v>
      </c>
      <c r="C151" s="749">
        <v>0</v>
      </c>
      <c r="D151" s="773">
        <v>0</v>
      </c>
      <c r="E151" s="785">
        <v>0</v>
      </c>
      <c r="F151" s="754">
        <v>0</v>
      </c>
    </row>
    <row r="152" spans="1:6" ht="12.75">
      <c r="A152" s="758" t="s">
        <v>612</v>
      </c>
      <c r="B152" s="791" t="s">
        <v>157</v>
      </c>
      <c r="C152" s="749">
        <v>-80551</v>
      </c>
      <c r="D152" s="749">
        <v>-330185</v>
      </c>
      <c r="E152" s="750">
        <v>409.9080085908307</v>
      </c>
      <c r="F152" s="773">
        <v>186347</v>
      </c>
    </row>
    <row r="153" spans="1:6" ht="12.75">
      <c r="A153" s="758" t="s">
        <v>611</v>
      </c>
      <c r="B153" s="791" t="s">
        <v>158</v>
      </c>
      <c r="C153" s="749">
        <v>1353394</v>
      </c>
      <c r="D153" s="749">
        <v>1379272</v>
      </c>
      <c r="E153" s="750">
        <v>101.91208177367419</v>
      </c>
      <c r="F153" s="773">
        <v>5054</v>
      </c>
    </row>
    <row r="154" spans="1:6" ht="25.5">
      <c r="A154" s="758" t="s">
        <v>1207</v>
      </c>
      <c r="B154" s="784" t="s">
        <v>1052</v>
      </c>
      <c r="C154" s="749">
        <v>-108407</v>
      </c>
      <c r="D154" s="749">
        <v>-117016</v>
      </c>
      <c r="E154" s="750">
        <v>107.94136909978138</v>
      </c>
      <c r="F154" s="773">
        <v>6500</v>
      </c>
    </row>
    <row r="155" spans="1:6" ht="25.5">
      <c r="A155" s="787" t="s">
        <v>968</v>
      </c>
      <c r="B155" s="757" t="s">
        <v>106</v>
      </c>
      <c r="C155" s="752">
        <v>-200149</v>
      </c>
      <c r="D155" s="752">
        <v>-203351</v>
      </c>
      <c r="E155" s="753">
        <v>101.59980814293353</v>
      </c>
      <c r="F155" s="754">
        <v>0</v>
      </c>
    </row>
    <row r="156" spans="1:6" ht="12.75">
      <c r="A156" s="787" t="s">
        <v>970</v>
      </c>
      <c r="B156" s="757" t="s">
        <v>107</v>
      </c>
      <c r="C156" s="752">
        <v>98594</v>
      </c>
      <c r="D156" s="752">
        <v>86335</v>
      </c>
      <c r="E156" s="753">
        <v>87.56618049779905</v>
      </c>
      <c r="F156" s="754">
        <v>6500</v>
      </c>
    </row>
    <row r="157" spans="1:6" ht="12.75">
      <c r="A157" s="793"/>
      <c r="B157" s="794"/>
      <c r="C157" s="795"/>
      <c r="D157" s="795"/>
      <c r="E157" s="796"/>
      <c r="F157" s="795"/>
    </row>
    <row r="158" spans="1:6" ht="12.75">
      <c r="A158" s="1077"/>
      <c r="B158" s="1077"/>
      <c r="C158" s="1077"/>
      <c r="D158" s="1077"/>
      <c r="E158" s="1077"/>
      <c r="F158" s="1077"/>
    </row>
    <row r="159" spans="1:6" ht="12.75">
      <c r="A159" s="797"/>
      <c r="B159" s="794"/>
      <c r="C159" s="795"/>
      <c r="D159" s="795"/>
      <c r="E159" s="796"/>
      <c r="F159" s="795"/>
    </row>
    <row r="160" spans="1:6" ht="12.75">
      <c r="A160" s="798"/>
      <c r="B160" s="794"/>
      <c r="C160" s="795"/>
      <c r="D160" s="795"/>
      <c r="E160" s="796"/>
      <c r="F160" s="795"/>
    </row>
    <row r="161" spans="1:6" ht="12.75">
      <c r="A161" s="797"/>
      <c r="B161" s="794"/>
      <c r="C161" s="795"/>
      <c r="D161" s="795"/>
      <c r="E161" s="796"/>
      <c r="F161" s="795"/>
    </row>
    <row r="162" spans="1:6" ht="12.75">
      <c r="A162" s="797"/>
      <c r="B162" s="794"/>
      <c r="C162" s="795"/>
      <c r="D162" s="795"/>
      <c r="E162" s="796"/>
      <c r="F162" s="795"/>
    </row>
    <row r="163" spans="1:6" s="803" customFormat="1" ht="15">
      <c r="A163" s="799" t="s">
        <v>464</v>
      </c>
      <c r="B163" s="800"/>
      <c r="C163" s="801"/>
      <c r="D163" s="801"/>
      <c r="E163" s="800"/>
      <c r="F163" s="802" t="s">
        <v>163</v>
      </c>
    </row>
    <row r="164" spans="1:6" ht="15">
      <c r="A164" s="799"/>
      <c r="B164" s="800"/>
      <c r="C164" s="801"/>
      <c r="D164" s="801"/>
      <c r="E164" s="800"/>
      <c r="F164" s="802"/>
    </row>
    <row r="165" spans="1:6" ht="15">
      <c r="A165" s="799"/>
      <c r="B165" s="800"/>
      <c r="C165" s="801"/>
      <c r="D165" s="801"/>
      <c r="E165" s="800"/>
      <c r="F165" s="802"/>
    </row>
    <row r="166" spans="1:6" ht="15">
      <c r="A166" s="45" t="s">
        <v>1053</v>
      </c>
      <c r="B166" s="801"/>
      <c r="C166" s="801"/>
      <c r="D166" s="801"/>
      <c r="E166" s="804"/>
      <c r="F166" s="805"/>
    </row>
    <row r="167" spans="2:6" ht="12.75">
      <c r="B167" s="736"/>
      <c r="C167" s="736"/>
      <c r="D167" s="736"/>
      <c r="E167" s="737"/>
      <c r="F167" s="736"/>
    </row>
    <row r="168" spans="1:6" ht="15.75">
      <c r="A168" s="806"/>
      <c r="B168" s="807"/>
      <c r="C168" s="808"/>
      <c r="D168" s="809"/>
      <c r="E168" s="809"/>
      <c r="F168" s="808"/>
    </row>
  </sheetData>
  <mergeCells count="10">
    <mergeCell ref="A67:B67"/>
    <mergeCell ref="A158:F158"/>
    <mergeCell ref="A8:F8"/>
    <mergeCell ref="A15:B15"/>
    <mergeCell ref="A33:B33"/>
    <mergeCell ref="A50:B50"/>
    <mergeCell ref="A4:F4"/>
    <mergeCell ref="A5:F5"/>
    <mergeCell ref="A6:F6"/>
    <mergeCell ref="A7:F7"/>
  </mergeCells>
  <printOptions/>
  <pageMargins left="0.87" right="0.75" top="1" bottom="1" header="0.5" footer="0.5"/>
  <pageSetup firstPageNumber="44" useFirstPageNumber="1" fitToHeight="40" fitToWidth="1" horizontalDpi="600" verticalDpi="600" orientation="portrait" paperSize="9" scale="94" r:id="rId2"/>
  <headerFooter alignWithMargins="0">
    <oddFooter>&amp;C&amp;P</oddFooter>
  </headerFooter>
  <rowBreaks count="1" manualBreakCount="1">
    <brk id="49" max="255" man="1"/>
  </rowBreaks>
  <drawing r:id="rId1"/>
</worksheet>
</file>

<file path=xl/worksheets/sheet11.xml><?xml version="1.0" encoding="utf-8"?>
<worksheet xmlns="http://schemas.openxmlformats.org/spreadsheetml/2006/main" xmlns:r="http://schemas.openxmlformats.org/officeDocument/2006/relationships">
  <dimension ref="A1:D87"/>
  <sheetViews>
    <sheetView workbookViewId="0" topLeftCell="A1">
      <selection activeCell="A11" sqref="A11:D11"/>
    </sheetView>
  </sheetViews>
  <sheetFormatPr defaultColWidth="9.140625" defaultRowHeight="12.75"/>
  <cols>
    <col min="1" max="1" width="10.7109375" style="56" customWidth="1"/>
    <col min="2" max="2" width="44.57421875" style="56" customWidth="1"/>
    <col min="3" max="3" width="13.140625" style="56" customWidth="1"/>
    <col min="4" max="4" width="13.421875" style="56" customWidth="1"/>
    <col min="5" max="5" width="5.140625" style="56" customWidth="1"/>
    <col min="6" max="16384" width="9.140625" style="56" customWidth="1"/>
  </cols>
  <sheetData>
    <row r="1" spans="3:4" ht="12.75">
      <c r="C1" s="284"/>
      <c r="D1" s="284"/>
    </row>
    <row r="2" spans="3:4" ht="12.75">
      <c r="C2" s="284"/>
      <c r="D2" s="284"/>
    </row>
    <row r="3" spans="3:4" ht="12.75">
      <c r="C3" s="284"/>
      <c r="D3" s="284"/>
    </row>
    <row r="4" spans="3:4" ht="12.75">
      <c r="C4" s="284"/>
      <c r="D4" s="284"/>
    </row>
    <row r="5" spans="1:4" ht="12.75">
      <c r="A5" s="810"/>
      <c r="B5" s="810"/>
      <c r="C5" s="811"/>
      <c r="D5" s="811"/>
    </row>
    <row r="6" spans="1:4" ht="12.75" hidden="1">
      <c r="A6" s="812"/>
      <c r="B6" s="812"/>
      <c r="C6" s="122"/>
      <c r="D6" s="122"/>
    </row>
    <row r="7" spans="3:4" ht="12.75" hidden="1">
      <c r="C7" s="284"/>
      <c r="D7" s="284"/>
    </row>
    <row r="8" spans="1:4" ht="12.75">
      <c r="A8" s="1079" t="s">
        <v>133</v>
      </c>
      <c r="B8" s="1079"/>
      <c r="C8" s="1079"/>
      <c r="D8" s="1079"/>
    </row>
    <row r="9" spans="1:4" ht="6.75" customHeight="1">
      <c r="A9" s="813"/>
      <c r="B9" s="813"/>
      <c r="C9" s="813"/>
      <c r="D9" s="813"/>
    </row>
    <row r="10" spans="1:4" ht="12.75">
      <c r="A10" s="999" t="s">
        <v>134</v>
      </c>
      <c r="B10" s="999"/>
      <c r="C10" s="999"/>
      <c r="D10" s="999"/>
    </row>
    <row r="11" spans="1:4" ht="15.75">
      <c r="A11" s="1080" t="s">
        <v>1055</v>
      </c>
      <c r="B11" s="1080"/>
      <c r="C11" s="1080"/>
      <c r="D11" s="1080"/>
    </row>
    <row r="12" spans="1:4" ht="15.75">
      <c r="A12" s="1081" t="s">
        <v>334</v>
      </c>
      <c r="B12" s="1081"/>
      <c r="C12" s="1081"/>
      <c r="D12" s="1081"/>
    </row>
    <row r="13" spans="1:4" ht="12.75">
      <c r="A13" s="1078" t="s">
        <v>137</v>
      </c>
      <c r="B13" s="1078"/>
      <c r="C13" s="1078"/>
      <c r="D13" s="1078"/>
    </row>
    <row r="14" spans="1:4" ht="12.75">
      <c r="A14" s="723" t="s">
        <v>138</v>
      </c>
      <c r="B14" s="814"/>
      <c r="C14" s="589"/>
      <c r="D14" s="815" t="s">
        <v>1056</v>
      </c>
    </row>
    <row r="15" spans="1:4" ht="12.75">
      <c r="A15" s="284"/>
      <c r="B15" s="470"/>
      <c r="C15" s="816"/>
      <c r="D15" s="643" t="s">
        <v>1057</v>
      </c>
    </row>
    <row r="16" spans="1:4" ht="15.75">
      <c r="A16" s="817"/>
      <c r="B16" s="718"/>
      <c r="C16" s="718"/>
      <c r="D16" s="643" t="s">
        <v>167</v>
      </c>
    </row>
    <row r="17" spans="1:4" ht="25.5">
      <c r="A17" s="125" t="s">
        <v>732</v>
      </c>
      <c r="B17" s="124" t="s">
        <v>168</v>
      </c>
      <c r="C17" s="818" t="s">
        <v>170</v>
      </c>
      <c r="D17" s="819" t="s">
        <v>144</v>
      </c>
    </row>
    <row r="18" spans="1:4" ht="12.75">
      <c r="A18" s="818" t="s">
        <v>980</v>
      </c>
      <c r="B18" s="818" t="s">
        <v>981</v>
      </c>
      <c r="C18" s="820" t="s">
        <v>982</v>
      </c>
      <c r="D18" s="821">
        <v>4</v>
      </c>
    </row>
    <row r="19" spans="1:4" ht="12.75">
      <c r="A19" s="822"/>
      <c r="B19" s="823" t="s">
        <v>984</v>
      </c>
      <c r="C19" s="824">
        <v>1949279</v>
      </c>
      <c r="D19" s="824">
        <v>69116</v>
      </c>
    </row>
    <row r="20" spans="1:4" ht="12.75">
      <c r="A20" s="825" t="s">
        <v>1058</v>
      </c>
      <c r="B20" s="826" t="s">
        <v>1059</v>
      </c>
      <c r="C20" s="824">
        <v>1949279</v>
      </c>
      <c r="D20" s="824">
        <v>69116</v>
      </c>
    </row>
    <row r="21" spans="1:4" ht="25.5">
      <c r="A21" s="827" t="s">
        <v>28</v>
      </c>
      <c r="B21" s="828" t="s">
        <v>29</v>
      </c>
      <c r="C21" s="829">
        <v>555</v>
      </c>
      <c r="D21" s="829">
        <v>-755</v>
      </c>
    </row>
    <row r="22" spans="1:4" ht="24.75" customHeight="1" hidden="1">
      <c r="A22" s="827" t="s">
        <v>1060</v>
      </c>
      <c r="B22" s="828" t="s">
        <v>1061</v>
      </c>
      <c r="C22" s="829">
        <v>0</v>
      </c>
      <c r="D22" s="829">
        <v>0</v>
      </c>
    </row>
    <row r="23" spans="1:4" ht="24.75" customHeight="1">
      <c r="A23" s="827" t="s">
        <v>30</v>
      </c>
      <c r="B23" s="828" t="s">
        <v>1062</v>
      </c>
      <c r="C23" s="829">
        <v>16697</v>
      </c>
      <c r="D23" s="829">
        <v>14</v>
      </c>
    </row>
    <row r="24" spans="1:4" ht="25.5">
      <c r="A24" s="827" t="s">
        <v>32</v>
      </c>
      <c r="B24" s="828" t="s">
        <v>1063</v>
      </c>
      <c r="C24" s="829">
        <v>1512461</v>
      </c>
      <c r="D24" s="829">
        <v>43577</v>
      </c>
    </row>
    <row r="25" spans="1:4" ht="25.5" customHeight="1">
      <c r="A25" s="830" t="s">
        <v>34</v>
      </c>
      <c r="B25" s="828" t="s">
        <v>1064</v>
      </c>
      <c r="C25" s="829">
        <v>419566</v>
      </c>
      <c r="D25" s="829">
        <v>26280</v>
      </c>
    </row>
    <row r="26" spans="1:4" ht="0.75" customHeight="1" hidden="1">
      <c r="A26" s="831" t="s">
        <v>1065</v>
      </c>
      <c r="B26" s="828" t="s">
        <v>1066</v>
      </c>
      <c r="C26" s="657">
        <v>0</v>
      </c>
      <c r="D26" s="824">
        <v>0</v>
      </c>
    </row>
    <row r="27" spans="1:4" ht="14.25" customHeight="1">
      <c r="A27" s="822"/>
      <c r="B27" s="823" t="s">
        <v>1006</v>
      </c>
      <c r="C27" s="824">
        <v>1788097</v>
      </c>
      <c r="D27" s="824">
        <v>94000</v>
      </c>
    </row>
    <row r="28" spans="1:4" ht="12.75">
      <c r="A28" s="832" t="s">
        <v>614</v>
      </c>
      <c r="B28" s="833" t="s">
        <v>615</v>
      </c>
      <c r="C28" s="829">
        <v>60730</v>
      </c>
      <c r="D28" s="829">
        <v>8056</v>
      </c>
    </row>
    <row r="29" spans="1:4" ht="12.75" hidden="1">
      <c r="A29" s="832" t="s">
        <v>616</v>
      </c>
      <c r="B29" s="833" t="s">
        <v>617</v>
      </c>
      <c r="C29" s="829">
        <v>0</v>
      </c>
      <c r="D29" s="829">
        <v>0</v>
      </c>
    </row>
    <row r="30" spans="1:4" ht="12.75">
      <c r="A30" s="832" t="s">
        <v>618</v>
      </c>
      <c r="B30" s="833" t="s">
        <v>619</v>
      </c>
      <c r="C30" s="829">
        <v>1373</v>
      </c>
      <c r="D30" s="829">
        <v>207</v>
      </c>
    </row>
    <row r="31" spans="1:4" ht="12.75">
      <c r="A31" s="832" t="s">
        <v>620</v>
      </c>
      <c r="B31" s="833" t="s">
        <v>621</v>
      </c>
      <c r="C31" s="829">
        <v>159053</v>
      </c>
      <c r="D31" s="829">
        <v>9959</v>
      </c>
    </row>
    <row r="32" spans="1:4" ht="12.75">
      <c r="A32" s="832" t="s">
        <v>622</v>
      </c>
      <c r="B32" s="833" t="s">
        <v>623</v>
      </c>
      <c r="C32" s="829">
        <v>10576</v>
      </c>
      <c r="D32" s="829">
        <v>214</v>
      </c>
    </row>
    <row r="33" spans="1:4" ht="14.25" customHeight="1">
      <c r="A33" s="832" t="s">
        <v>624</v>
      </c>
      <c r="B33" s="833" t="s">
        <v>925</v>
      </c>
      <c r="C33" s="829">
        <v>71792</v>
      </c>
      <c r="D33" s="829">
        <v>3348</v>
      </c>
    </row>
    <row r="34" spans="1:4" ht="12.75" customHeight="1">
      <c r="A34" s="832" t="s">
        <v>626</v>
      </c>
      <c r="B34" s="833" t="s">
        <v>627</v>
      </c>
      <c r="C34" s="829">
        <v>8849</v>
      </c>
      <c r="D34" s="829">
        <v>50</v>
      </c>
    </row>
    <row r="35" spans="1:4" ht="12.75">
      <c r="A35" s="832" t="s">
        <v>628</v>
      </c>
      <c r="B35" s="833" t="s">
        <v>926</v>
      </c>
      <c r="C35" s="829">
        <v>665970</v>
      </c>
      <c r="D35" s="829">
        <v>23540</v>
      </c>
    </row>
    <row r="36" spans="1:4" ht="12.75">
      <c r="A36" s="832" t="s">
        <v>630</v>
      </c>
      <c r="B36" s="833" t="s">
        <v>48</v>
      </c>
      <c r="C36" s="829">
        <v>604799</v>
      </c>
      <c r="D36" s="829">
        <v>46857</v>
      </c>
    </row>
    <row r="37" spans="1:4" ht="12.75">
      <c r="A37" s="832" t="s">
        <v>631</v>
      </c>
      <c r="B37" s="833" t="s">
        <v>632</v>
      </c>
      <c r="C37" s="829">
        <v>204955</v>
      </c>
      <c r="D37" s="829">
        <v>1769</v>
      </c>
    </row>
    <row r="38" spans="1:4" ht="12.75" customHeight="1">
      <c r="A38" s="833"/>
      <c r="B38" s="823" t="s">
        <v>1067</v>
      </c>
      <c r="C38" s="824">
        <v>1788097</v>
      </c>
      <c r="D38" s="824">
        <v>94000</v>
      </c>
    </row>
    <row r="39" spans="1:4" ht="12.75">
      <c r="A39" s="682" t="s">
        <v>480</v>
      </c>
      <c r="B39" s="826" t="s">
        <v>640</v>
      </c>
      <c r="C39" s="824">
        <v>1476707</v>
      </c>
      <c r="D39" s="824">
        <v>83411</v>
      </c>
    </row>
    <row r="40" spans="1:4" ht="12.75">
      <c r="A40" s="682" t="s">
        <v>482</v>
      </c>
      <c r="B40" s="823" t="s">
        <v>641</v>
      </c>
      <c r="C40" s="652">
        <v>1268715</v>
      </c>
      <c r="D40" s="824">
        <v>61793</v>
      </c>
    </row>
    <row r="41" spans="1:4" ht="12.75">
      <c r="A41" s="682">
        <v>1000</v>
      </c>
      <c r="B41" s="823" t="s">
        <v>484</v>
      </c>
      <c r="C41" s="652">
        <v>232197</v>
      </c>
      <c r="D41" s="824">
        <v>13948</v>
      </c>
    </row>
    <row r="42" spans="1:4" ht="12.75">
      <c r="A42" s="499">
        <v>1100</v>
      </c>
      <c r="B42" s="691" t="s">
        <v>485</v>
      </c>
      <c r="C42" s="657">
        <v>188229</v>
      </c>
      <c r="D42" s="829">
        <v>11305</v>
      </c>
    </row>
    <row r="43" spans="1:4" ht="27" customHeight="1">
      <c r="A43" s="499">
        <v>1200</v>
      </c>
      <c r="B43" s="691" t="s">
        <v>486</v>
      </c>
      <c r="C43" s="657">
        <v>43968</v>
      </c>
      <c r="D43" s="829">
        <v>2643</v>
      </c>
    </row>
    <row r="44" spans="1:4" ht="12.75">
      <c r="A44" s="682">
        <v>2000</v>
      </c>
      <c r="B44" s="823" t="s">
        <v>487</v>
      </c>
      <c r="C44" s="652">
        <v>1036518</v>
      </c>
      <c r="D44" s="824">
        <v>47845</v>
      </c>
    </row>
    <row r="45" spans="1:4" ht="12.75">
      <c r="A45" s="499">
        <v>2100</v>
      </c>
      <c r="B45" s="691" t="s">
        <v>488</v>
      </c>
      <c r="C45" s="657">
        <v>22553</v>
      </c>
      <c r="D45" s="829">
        <v>949</v>
      </c>
    </row>
    <row r="46" spans="1:4" ht="12.75">
      <c r="A46" s="499">
        <v>2200</v>
      </c>
      <c r="B46" s="691" t="s">
        <v>489</v>
      </c>
      <c r="C46" s="657">
        <v>810460</v>
      </c>
      <c r="D46" s="829">
        <v>23777</v>
      </c>
    </row>
    <row r="47" spans="1:4" ht="24.75" customHeight="1">
      <c r="A47" s="499">
        <v>2300</v>
      </c>
      <c r="B47" s="691" t="s">
        <v>930</v>
      </c>
      <c r="C47" s="657">
        <v>199756</v>
      </c>
      <c r="D47" s="829">
        <v>23127</v>
      </c>
    </row>
    <row r="48" spans="1:4" ht="14.25" customHeight="1">
      <c r="A48" s="499">
        <v>2400</v>
      </c>
      <c r="B48" s="691" t="s">
        <v>491</v>
      </c>
      <c r="C48" s="657">
        <v>3436</v>
      </c>
      <c r="D48" s="829">
        <v>0</v>
      </c>
    </row>
    <row r="49" spans="1:4" ht="12.75" customHeight="1">
      <c r="A49" s="499">
        <v>2500</v>
      </c>
      <c r="B49" s="834" t="s">
        <v>492</v>
      </c>
      <c r="C49" s="657">
        <v>313</v>
      </c>
      <c r="D49" s="829">
        <v>-8</v>
      </c>
    </row>
    <row r="50" spans="1:4" ht="14.25" customHeight="1" hidden="1">
      <c r="A50" s="499">
        <v>2800</v>
      </c>
      <c r="B50" s="834" t="s">
        <v>39</v>
      </c>
      <c r="C50" s="657">
        <v>0</v>
      </c>
      <c r="D50" s="824">
        <v>0</v>
      </c>
    </row>
    <row r="51" spans="1:4" ht="12.75">
      <c r="A51" s="682" t="s">
        <v>498</v>
      </c>
      <c r="B51" s="823" t="s">
        <v>499</v>
      </c>
      <c r="C51" s="652">
        <v>188394</v>
      </c>
      <c r="D51" s="824">
        <v>17432</v>
      </c>
    </row>
    <row r="52" spans="1:4" ht="12.75">
      <c r="A52" s="835">
        <v>3000</v>
      </c>
      <c r="B52" s="836" t="s">
        <v>661</v>
      </c>
      <c r="C52" s="652">
        <v>98957</v>
      </c>
      <c r="D52" s="824">
        <v>2189</v>
      </c>
    </row>
    <row r="53" spans="1:4" ht="26.25" customHeight="1">
      <c r="A53" s="499">
        <v>3200</v>
      </c>
      <c r="B53" s="691" t="s">
        <v>502</v>
      </c>
      <c r="C53" s="657">
        <v>98957</v>
      </c>
      <c r="D53" s="829">
        <v>2189</v>
      </c>
    </row>
    <row r="54" spans="1:4" ht="12.75">
      <c r="A54" s="682">
        <v>6000</v>
      </c>
      <c r="B54" s="670" t="s">
        <v>506</v>
      </c>
      <c r="C54" s="652">
        <v>89437</v>
      </c>
      <c r="D54" s="824">
        <v>15243</v>
      </c>
    </row>
    <row r="55" spans="1:4" ht="12.75">
      <c r="A55" s="499">
        <v>6200</v>
      </c>
      <c r="B55" s="691" t="s">
        <v>941</v>
      </c>
      <c r="C55" s="657">
        <v>47489</v>
      </c>
      <c r="D55" s="829">
        <v>7086</v>
      </c>
    </row>
    <row r="56" spans="1:4" ht="12.75">
      <c r="A56" s="499">
        <v>6300</v>
      </c>
      <c r="B56" s="834" t="s">
        <v>507</v>
      </c>
      <c r="C56" s="657">
        <v>11597</v>
      </c>
      <c r="D56" s="829">
        <v>6716</v>
      </c>
    </row>
    <row r="57" spans="1:4" ht="25.5">
      <c r="A57" s="499">
        <v>6400</v>
      </c>
      <c r="B57" s="691" t="s">
        <v>508</v>
      </c>
      <c r="C57" s="657">
        <v>30351</v>
      </c>
      <c r="D57" s="829">
        <v>1441</v>
      </c>
    </row>
    <row r="58" spans="1:4" ht="39" customHeight="1">
      <c r="A58" s="682" t="s">
        <v>1068</v>
      </c>
      <c r="B58" s="836" t="s">
        <v>943</v>
      </c>
      <c r="C58" s="652">
        <v>19598</v>
      </c>
      <c r="D58" s="824">
        <v>4186</v>
      </c>
    </row>
    <row r="59" spans="1:4" ht="12.75" hidden="1">
      <c r="A59" s="499"/>
      <c r="B59" s="692" t="s">
        <v>1069</v>
      </c>
      <c r="C59" s="652"/>
      <c r="D59" s="824">
        <v>0</v>
      </c>
    </row>
    <row r="60" spans="1:4" ht="14.25" customHeight="1">
      <c r="A60" s="499">
        <v>7200</v>
      </c>
      <c r="B60" s="834" t="s">
        <v>1031</v>
      </c>
      <c r="C60" s="657">
        <v>19598</v>
      </c>
      <c r="D60" s="829">
        <v>4186</v>
      </c>
    </row>
    <row r="61" spans="1:4" ht="12.75" hidden="1">
      <c r="A61" s="499">
        <v>7300</v>
      </c>
      <c r="B61" s="834" t="s">
        <v>1070</v>
      </c>
      <c r="C61" s="657">
        <v>0</v>
      </c>
      <c r="D61" s="824">
        <v>0</v>
      </c>
    </row>
    <row r="62" spans="1:4" ht="14.25" customHeight="1">
      <c r="A62" s="682" t="s">
        <v>595</v>
      </c>
      <c r="B62" s="823" t="s">
        <v>596</v>
      </c>
      <c r="C62" s="652">
        <v>305916</v>
      </c>
      <c r="D62" s="824">
        <v>11352</v>
      </c>
    </row>
    <row r="63" spans="1:4" ht="12.75">
      <c r="A63" s="455" t="s">
        <v>1071</v>
      </c>
      <c r="B63" s="823" t="s">
        <v>642</v>
      </c>
      <c r="C63" s="652">
        <v>305916</v>
      </c>
      <c r="D63" s="824">
        <v>11352</v>
      </c>
    </row>
    <row r="64" spans="1:4" ht="12.75">
      <c r="A64" s="507" t="s">
        <v>1038</v>
      </c>
      <c r="B64" s="834" t="s">
        <v>599</v>
      </c>
      <c r="C64" s="657">
        <v>1668</v>
      </c>
      <c r="D64" s="829">
        <v>0</v>
      </c>
    </row>
    <row r="65" spans="1:4" ht="12.75">
      <c r="A65" s="499">
        <v>5200</v>
      </c>
      <c r="B65" s="691" t="s">
        <v>600</v>
      </c>
      <c r="C65" s="657">
        <v>304248</v>
      </c>
      <c r="D65" s="829">
        <v>11352</v>
      </c>
    </row>
    <row r="66" spans="1:4" ht="12.75" customHeight="1" hidden="1">
      <c r="A66" s="682" t="s">
        <v>1072</v>
      </c>
      <c r="B66" s="823" t="s">
        <v>665</v>
      </c>
      <c r="C66" s="652">
        <v>0</v>
      </c>
      <c r="D66" s="824">
        <v>0</v>
      </c>
    </row>
    <row r="67" spans="1:4" ht="27.75" customHeight="1" hidden="1">
      <c r="A67" s="499">
        <v>9200</v>
      </c>
      <c r="B67" s="691" t="s">
        <v>952</v>
      </c>
      <c r="C67" s="657">
        <v>0</v>
      </c>
      <c r="D67" s="824">
        <v>0</v>
      </c>
    </row>
    <row r="68" spans="1:4" ht="29.25" customHeight="1">
      <c r="A68" s="837" t="s">
        <v>1073</v>
      </c>
      <c r="B68" s="670" t="s">
        <v>959</v>
      </c>
      <c r="C68" s="652">
        <v>5474</v>
      </c>
      <c r="D68" s="824">
        <v>-763</v>
      </c>
    </row>
    <row r="69" spans="1:4" ht="25.5">
      <c r="A69" s="499">
        <v>8100</v>
      </c>
      <c r="B69" s="691" t="s">
        <v>1074</v>
      </c>
      <c r="C69" s="657">
        <v>11</v>
      </c>
      <c r="D69" s="829">
        <v>0</v>
      </c>
    </row>
    <row r="70" spans="1:4" ht="25.5">
      <c r="A70" s="499">
        <v>8400</v>
      </c>
      <c r="B70" s="691" t="s">
        <v>1075</v>
      </c>
      <c r="C70" s="657">
        <v>5463</v>
      </c>
      <c r="D70" s="829">
        <v>-763</v>
      </c>
    </row>
    <row r="71" spans="1:4" ht="12.75">
      <c r="A71" s="838"/>
      <c r="B71" s="839" t="s">
        <v>1076</v>
      </c>
      <c r="C71" s="652">
        <v>161182</v>
      </c>
      <c r="D71" s="824">
        <v>-24884</v>
      </c>
    </row>
    <row r="72" spans="1:4" ht="12.75">
      <c r="A72" s="840"/>
      <c r="B72" s="823" t="s">
        <v>1077</v>
      </c>
      <c r="C72" s="652">
        <v>-161182</v>
      </c>
      <c r="D72" s="824">
        <v>24884</v>
      </c>
    </row>
    <row r="73" spans="1:4" ht="14.25" customHeight="1">
      <c r="A73" s="841" t="s">
        <v>607</v>
      </c>
      <c r="B73" s="842" t="s">
        <v>1051</v>
      </c>
      <c r="C73" s="652">
        <v>106254</v>
      </c>
      <c r="D73" s="824">
        <v>24884</v>
      </c>
    </row>
    <row r="74" spans="1:4" ht="12.75">
      <c r="A74" s="843" t="s">
        <v>47</v>
      </c>
      <c r="B74" s="691" t="s">
        <v>645</v>
      </c>
      <c r="C74" s="657">
        <v>-3897</v>
      </c>
      <c r="D74" s="829">
        <v>-26957</v>
      </c>
    </row>
    <row r="75" spans="1:4" ht="12.75">
      <c r="A75" s="843" t="s">
        <v>962</v>
      </c>
      <c r="B75" s="691" t="s">
        <v>963</v>
      </c>
      <c r="C75" s="657">
        <v>137366</v>
      </c>
      <c r="D75" s="829">
        <v>13786</v>
      </c>
    </row>
    <row r="76" spans="1:4" ht="12.75">
      <c r="A76" s="843" t="s">
        <v>964</v>
      </c>
      <c r="B76" s="691" t="s">
        <v>965</v>
      </c>
      <c r="C76" s="657">
        <v>-27215</v>
      </c>
      <c r="D76" s="829">
        <v>38055</v>
      </c>
    </row>
    <row r="77" spans="1:4" ht="12.75">
      <c r="A77" s="841" t="s">
        <v>1207</v>
      </c>
      <c r="B77" s="842" t="s">
        <v>159</v>
      </c>
      <c r="C77" s="652">
        <v>-267436</v>
      </c>
      <c r="D77" s="824">
        <v>0</v>
      </c>
    </row>
    <row r="78" spans="1:4" ht="25.5">
      <c r="A78" s="843" t="s">
        <v>968</v>
      </c>
      <c r="B78" s="691" t="s">
        <v>106</v>
      </c>
      <c r="C78" s="283">
        <v>-207436</v>
      </c>
      <c r="D78" s="829">
        <v>0</v>
      </c>
    </row>
    <row r="79" spans="1:4" ht="12.75">
      <c r="A79" s="843" t="s">
        <v>970</v>
      </c>
      <c r="B79" s="691" t="s">
        <v>107</v>
      </c>
      <c r="C79" s="283">
        <v>-60000</v>
      </c>
      <c r="D79" s="829">
        <v>0</v>
      </c>
    </row>
    <row r="80" spans="1:4" ht="15">
      <c r="A80" s="844"/>
      <c r="B80" s="845"/>
      <c r="C80" s="845"/>
      <c r="D80" s="845"/>
    </row>
    <row r="81" spans="1:4" ht="15">
      <c r="A81" s="844" t="s">
        <v>464</v>
      </c>
      <c r="B81" s="845"/>
      <c r="C81" s="845"/>
      <c r="D81" s="846" t="s">
        <v>163</v>
      </c>
    </row>
    <row r="82" spans="1:4" ht="15">
      <c r="A82" s="844"/>
      <c r="B82" s="845"/>
      <c r="C82" s="845"/>
      <c r="D82" s="846"/>
    </row>
    <row r="83" spans="1:4" ht="15">
      <c r="A83" s="844"/>
      <c r="B83" s="845"/>
      <c r="C83" s="845"/>
      <c r="D83" s="845"/>
    </row>
    <row r="84" spans="1:4" ht="15">
      <c r="A84" s="844"/>
      <c r="B84" s="845"/>
      <c r="C84" s="845"/>
      <c r="D84" s="845"/>
    </row>
    <row r="85" spans="1:4" ht="15">
      <c r="A85" s="844"/>
      <c r="B85" s="845"/>
      <c r="C85" s="845"/>
      <c r="D85" s="845"/>
    </row>
    <row r="86" spans="1:4" ht="15">
      <c r="A86" s="844"/>
      <c r="B86" s="845"/>
      <c r="C86" s="845"/>
      <c r="D86" s="845"/>
    </row>
    <row r="87" spans="1:4" ht="12.75">
      <c r="A87" s="814" t="s">
        <v>1078</v>
      </c>
      <c r="B87" s="847"/>
      <c r="C87" s="847"/>
      <c r="D87" s="847"/>
    </row>
  </sheetData>
  <mergeCells count="5">
    <mergeCell ref="A13:D13"/>
    <mergeCell ref="A8:D8"/>
    <mergeCell ref="A10:D10"/>
    <mergeCell ref="A11:D11"/>
    <mergeCell ref="A12:D12"/>
  </mergeCells>
  <printOptions/>
  <pageMargins left="1.3385826771653544" right="0.2362204724409449" top="0.984251968503937" bottom="0.984251968503937" header="0.4330708661417323" footer="0.4330708661417323"/>
  <pageSetup firstPageNumber="48" useFirstPageNumber="1" horizontalDpi="600" verticalDpi="600" orientation="portrait" paperSize="9" scale="95"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dimension ref="A1:BD33"/>
  <sheetViews>
    <sheetView workbookViewId="0" topLeftCell="A1">
      <selection activeCell="A4" sqref="A4:F4"/>
    </sheetView>
  </sheetViews>
  <sheetFormatPr defaultColWidth="9.140625" defaultRowHeight="12.75"/>
  <cols>
    <col min="1" max="1" width="35.140625" style="852" customWidth="1"/>
    <col min="2" max="4" width="17.7109375" style="852" customWidth="1"/>
    <col min="5" max="5" width="32.7109375" style="852" hidden="1" customWidth="1"/>
    <col min="6" max="6" width="15.8515625" style="852" hidden="1" customWidth="1"/>
    <col min="7" max="7" width="16.28125" style="852" hidden="1" customWidth="1"/>
    <col min="8" max="8" width="13.28125" style="852" hidden="1" customWidth="1"/>
    <col min="9" max="9" width="10.8515625" style="852" bestFit="1" customWidth="1"/>
    <col min="10" max="10" width="14.140625" style="852" customWidth="1"/>
    <col min="11" max="11" width="10.00390625" style="852" bestFit="1" customWidth="1"/>
    <col min="12" max="12" width="10.421875" style="852" customWidth="1"/>
    <col min="13" max="14" width="9.140625" style="852" customWidth="1"/>
    <col min="15" max="15" width="10.140625" style="852" customWidth="1"/>
    <col min="16" max="16" width="9.7109375" style="852" customWidth="1"/>
    <col min="17" max="17" width="10.140625" style="852" customWidth="1"/>
    <col min="18" max="16384" width="9.140625" style="852" customWidth="1"/>
  </cols>
  <sheetData>
    <row r="1" spans="1:6" s="848" customFormat="1" ht="55.5" customHeight="1">
      <c r="A1" s="1084"/>
      <c r="B1" s="1084"/>
      <c r="C1" s="1084"/>
      <c r="D1" s="1084"/>
      <c r="E1" s="1084"/>
      <c r="F1" s="1084"/>
    </row>
    <row r="2" spans="1:6" s="848" customFormat="1" ht="12.75" customHeight="1">
      <c r="A2" s="1085" t="s">
        <v>133</v>
      </c>
      <c r="B2" s="1085"/>
      <c r="C2" s="1085"/>
      <c r="D2" s="1085"/>
      <c r="E2" s="1085"/>
      <c r="F2" s="1085"/>
    </row>
    <row r="3" spans="1:6" s="848" customFormat="1" ht="17.25" customHeight="1">
      <c r="A3" s="1086" t="s">
        <v>134</v>
      </c>
      <c r="B3" s="1086"/>
      <c r="C3" s="1086"/>
      <c r="D3" s="1086"/>
      <c r="E3" s="1086"/>
      <c r="F3" s="1086"/>
    </row>
    <row r="4" spans="1:17" s="850" customFormat="1" ht="17.25" customHeight="1">
      <c r="A4" s="1082" t="s">
        <v>1079</v>
      </c>
      <c r="B4" s="1082"/>
      <c r="C4" s="1082"/>
      <c r="D4" s="1082"/>
      <c r="E4" s="1082"/>
      <c r="F4" s="1082"/>
      <c r="G4" s="849"/>
      <c r="H4" s="849"/>
      <c r="I4" s="849"/>
      <c r="J4" s="849"/>
      <c r="K4" s="849"/>
      <c r="L4" s="849"/>
      <c r="M4" s="849"/>
      <c r="N4" s="849"/>
      <c r="O4" s="849"/>
      <c r="P4" s="849"/>
      <c r="Q4" s="849"/>
    </row>
    <row r="5" spans="1:17" s="850" customFormat="1" ht="15.75" customHeight="1">
      <c r="A5" s="1083" t="s">
        <v>1080</v>
      </c>
      <c r="B5" s="1083"/>
      <c r="C5" s="1083"/>
      <c r="D5" s="1083"/>
      <c r="E5" s="1083"/>
      <c r="F5" s="1083"/>
      <c r="G5" s="849"/>
      <c r="H5" s="849"/>
      <c r="I5" s="849"/>
      <c r="J5" s="849"/>
      <c r="K5" s="849"/>
      <c r="L5" s="849"/>
      <c r="M5" s="849"/>
      <c r="N5" s="849"/>
      <c r="O5" s="849"/>
      <c r="P5" s="849"/>
      <c r="Q5" s="849"/>
    </row>
    <row r="6" spans="1:15" s="114" customFormat="1" ht="12.75">
      <c r="A6" s="1059" t="s">
        <v>137</v>
      </c>
      <c r="B6" s="1059"/>
      <c r="C6" s="1059"/>
      <c r="D6" s="1059"/>
      <c r="E6" s="1059"/>
      <c r="F6" s="1059"/>
      <c r="G6" s="112"/>
      <c r="H6" s="112"/>
      <c r="I6" s="112"/>
      <c r="J6" s="112"/>
      <c r="K6" s="112"/>
      <c r="L6" s="112"/>
      <c r="M6" s="112"/>
      <c r="N6" s="108"/>
      <c r="O6" s="113"/>
    </row>
    <row r="7" spans="1:15" s="114" customFormat="1" ht="12" customHeight="1">
      <c r="A7" s="851" t="s">
        <v>1272</v>
      </c>
      <c r="B7" s="45"/>
      <c r="C7" s="119"/>
      <c r="D7" s="118" t="s">
        <v>1161</v>
      </c>
      <c r="F7" s="45"/>
      <c r="G7" s="119"/>
      <c r="H7" s="118"/>
      <c r="I7" s="118"/>
      <c r="J7" s="120"/>
      <c r="K7" s="119"/>
      <c r="N7" s="108"/>
      <c r="O7" s="113"/>
    </row>
    <row r="8" spans="2:4" ht="12.75">
      <c r="B8" s="853"/>
      <c r="D8" s="854" t="s">
        <v>1081</v>
      </c>
    </row>
    <row r="9" spans="4:8" ht="12.75">
      <c r="D9" s="854" t="s">
        <v>167</v>
      </c>
      <c r="H9" s="855" t="s">
        <v>1082</v>
      </c>
    </row>
    <row r="10" spans="1:8" s="858" customFormat="1" ht="57" customHeight="1">
      <c r="A10" s="856" t="s">
        <v>141</v>
      </c>
      <c r="B10" s="857" t="s">
        <v>1083</v>
      </c>
      <c r="C10" s="857" t="s">
        <v>1084</v>
      </c>
      <c r="D10" s="857" t="s">
        <v>1085</v>
      </c>
      <c r="E10" s="856" t="s">
        <v>141</v>
      </c>
      <c r="F10" s="857" t="s">
        <v>1086</v>
      </c>
      <c r="G10" s="857" t="s">
        <v>1084</v>
      </c>
      <c r="H10" s="857" t="s">
        <v>1087</v>
      </c>
    </row>
    <row r="11" spans="1:8" s="861" customFormat="1" ht="11.25" customHeight="1">
      <c r="A11" s="859">
        <v>1</v>
      </c>
      <c r="B11" s="859">
        <v>2</v>
      </c>
      <c r="C11" s="860">
        <v>3</v>
      </c>
      <c r="D11" s="860">
        <v>4</v>
      </c>
      <c r="E11" s="859">
        <v>1</v>
      </c>
      <c r="F11" s="859">
        <v>2</v>
      </c>
      <c r="G11" s="860">
        <v>3</v>
      </c>
      <c r="H11" s="860">
        <v>4</v>
      </c>
    </row>
    <row r="12" spans="1:11" s="865" customFormat="1" ht="12.75" customHeight="1">
      <c r="A12" s="862" t="s">
        <v>1088</v>
      </c>
      <c r="B12" s="863">
        <v>1374682720</v>
      </c>
      <c r="C12" s="863">
        <v>2193397598</v>
      </c>
      <c r="D12" s="863">
        <v>818714878</v>
      </c>
      <c r="E12" s="862" t="s">
        <v>1088</v>
      </c>
      <c r="F12" s="863" t="e">
        <f>F13+F22</f>
        <v>#REF!</v>
      </c>
      <c r="G12" s="863" t="e">
        <f>G13+G22</f>
        <v>#REF!</v>
      </c>
      <c r="H12" s="863" t="e">
        <f>G12-F12</f>
        <v>#REF!</v>
      </c>
      <c r="I12" s="864"/>
      <c r="J12" s="864"/>
      <c r="K12" s="864"/>
    </row>
    <row r="13" spans="1:10" s="865" customFormat="1" ht="12.75" customHeight="1">
      <c r="A13" s="866" t="s">
        <v>1089</v>
      </c>
      <c r="B13" s="867">
        <v>1374681969</v>
      </c>
      <c r="C13" s="867">
        <v>2193397598</v>
      </c>
      <c r="D13" s="867">
        <v>818715629</v>
      </c>
      <c r="E13" s="866" t="s">
        <v>1090</v>
      </c>
      <c r="F13" s="867">
        <f>F14+F18</f>
        <v>637879</v>
      </c>
      <c r="G13" s="867">
        <f>G14+G18</f>
        <v>1539163</v>
      </c>
      <c r="H13" s="867">
        <f>G13-F13</f>
        <v>901284</v>
      </c>
      <c r="I13" s="864"/>
      <c r="J13" s="864"/>
    </row>
    <row r="14" spans="1:10" s="865" customFormat="1" ht="12.75" customHeight="1">
      <c r="A14" s="868" t="s">
        <v>1091</v>
      </c>
      <c r="B14" s="867">
        <v>467291596</v>
      </c>
      <c r="C14" s="867">
        <v>201732573</v>
      </c>
      <c r="D14" s="867">
        <v>-265559023</v>
      </c>
      <c r="E14" s="868" t="s">
        <v>1092</v>
      </c>
      <c r="F14" s="867">
        <f>SUM(F15:F16)</f>
        <v>467011</v>
      </c>
      <c r="G14" s="867">
        <f>SUM(G15:G16)</f>
        <v>200630</v>
      </c>
      <c r="H14" s="867">
        <f>G14-F14</f>
        <v>-266381</v>
      </c>
      <c r="I14" s="864"/>
      <c r="J14" s="864"/>
    </row>
    <row r="15" spans="1:14" ht="12.75" customHeight="1">
      <c r="A15" s="869" t="s">
        <v>1093</v>
      </c>
      <c r="B15" s="870">
        <v>467010760</v>
      </c>
      <c r="C15" s="870">
        <v>200629510</v>
      </c>
      <c r="D15" s="870">
        <v>-266381250</v>
      </c>
      <c r="E15" s="869" t="s">
        <v>1094</v>
      </c>
      <c r="F15" s="870">
        <f>ROUND(B15/1000,0)</f>
        <v>467011</v>
      </c>
      <c r="G15" s="870">
        <f>ROUND(C15/1000,0)</f>
        <v>200630</v>
      </c>
      <c r="H15" s="870">
        <f>G15-F15</f>
        <v>-266381</v>
      </c>
      <c r="I15" s="864"/>
      <c r="J15" s="864"/>
      <c r="K15" s="865"/>
      <c r="L15" s="865"/>
      <c r="M15" s="865"/>
      <c r="N15" s="865"/>
    </row>
    <row r="16" spans="1:14" ht="12.75">
      <c r="A16" s="869" t="s">
        <v>1095</v>
      </c>
      <c r="B16" s="870">
        <v>280836</v>
      </c>
      <c r="C16" s="870">
        <v>1103063</v>
      </c>
      <c r="D16" s="870">
        <v>822227</v>
      </c>
      <c r="E16" s="869"/>
      <c r="F16" s="870"/>
      <c r="G16" s="870"/>
      <c r="H16" s="870"/>
      <c r="I16" s="864"/>
      <c r="J16" s="864"/>
      <c r="K16" s="865"/>
      <c r="L16" s="865"/>
      <c r="M16" s="865"/>
      <c r="N16" s="865"/>
    </row>
    <row r="17" spans="1:14" ht="12.75" customHeight="1">
      <c r="A17" s="869"/>
      <c r="B17" s="870"/>
      <c r="C17" s="870"/>
      <c r="D17" s="870"/>
      <c r="E17" s="869"/>
      <c r="F17" s="870"/>
      <c r="G17" s="870"/>
      <c r="H17" s="870"/>
      <c r="I17" s="864"/>
      <c r="J17" s="864"/>
      <c r="K17" s="865"/>
      <c r="L17" s="865"/>
      <c r="M17" s="865"/>
      <c r="N17" s="865"/>
    </row>
    <row r="18" spans="1:10" s="865" customFormat="1" ht="12.75" customHeight="1">
      <c r="A18" s="868" t="s">
        <v>1096</v>
      </c>
      <c r="B18" s="867">
        <v>907390373</v>
      </c>
      <c r="C18" s="867">
        <v>1991665025</v>
      </c>
      <c r="D18" s="867">
        <v>1084274652</v>
      </c>
      <c r="E18" s="868" t="s">
        <v>1097</v>
      </c>
      <c r="F18" s="867">
        <f>SUM(F19:F20)</f>
        <v>170868</v>
      </c>
      <c r="G18" s="867">
        <f>SUM(G19:G20)</f>
        <v>1338533</v>
      </c>
      <c r="H18" s="867">
        <f>G18-F18</f>
        <v>1167665</v>
      </c>
      <c r="I18" s="864"/>
      <c r="J18" s="864"/>
    </row>
    <row r="19" spans="1:14" ht="12.75" customHeight="1">
      <c r="A19" s="869" t="s">
        <v>1093</v>
      </c>
      <c r="B19" s="870">
        <v>170867554</v>
      </c>
      <c r="C19" s="870">
        <v>1338533316</v>
      </c>
      <c r="D19" s="870">
        <v>1167665762</v>
      </c>
      <c r="E19" s="869" t="s">
        <v>1094</v>
      </c>
      <c r="F19" s="870">
        <f>ROUND(B19/1000,0)</f>
        <v>170868</v>
      </c>
      <c r="G19" s="870">
        <f>ROUND(C19/1000,0)</f>
        <v>1338533</v>
      </c>
      <c r="H19" s="870">
        <f>G19-F19</f>
        <v>1167665</v>
      </c>
      <c r="I19" s="864"/>
      <c r="J19" s="864"/>
      <c r="K19" s="865"/>
      <c r="L19" s="865"/>
      <c r="M19" s="865"/>
      <c r="N19" s="865"/>
    </row>
    <row r="20" spans="1:14" ht="12.75">
      <c r="A20" s="869" t="s">
        <v>1095</v>
      </c>
      <c r="B20" s="870">
        <v>736522819</v>
      </c>
      <c r="C20" s="870">
        <v>653131709</v>
      </c>
      <c r="D20" s="870">
        <v>-83391110</v>
      </c>
      <c r="E20" s="869"/>
      <c r="F20" s="870"/>
      <c r="G20" s="870"/>
      <c r="H20" s="870"/>
      <c r="I20" s="864"/>
      <c r="J20" s="864"/>
      <c r="K20" s="865"/>
      <c r="L20" s="865"/>
      <c r="M20" s="865"/>
      <c r="N20" s="865"/>
    </row>
    <row r="21" spans="1:14" ht="12.75" customHeight="1">
      <c r="A21" s="869"/>
      <c r="B21" s="870"/>
      <c r="C21" s="870"/>
      <c r="D21" s="870"/>
      <c r="E21" s="869"/>
      <c r="F21" s="870"/>
      <c r="G21" s="870"/>
      <c r="H21" s="870"/>
      <c r="I21" s="864"/>
      <c r="J21" s="864"/>
      <c r="K21" s="865"/>
      <c r="L21" s="865"/>
      <c r="M21" s="865"/>
      <c r="N21" s="865"/>
    </row>
    <row r="22" spans="1:10" s="865" customFormat="1" ht="12.75" customHeight="1">
      <c r="A22" s="866" t="s">
        <v>1098</v>
      </c>
      <c r="B22" s="867">
        <v>751</v>
      </c>
      <c r="C22" s="867">
        <v>0</v>
      </c>
      <c r="D22" s="867">
        <v>-751</v>
      </c>
      <c r="E22" s="866" t="s">
        <v>1099</v>
      </c>
      <c r="F22" s="867" t="e">
        <f>F23</f>
        <v>#REF!</v>
      </c>
      <c r="G22" s="867" t="e">
        <f>G23</f>
        <v>#REF!</v>
      </c>
      <c r="H22" s="867" t="e">
        <f>G22-F22</f>
        <v>#REF!</v>
      </c>
      <c r="I22" s="864"/>
      <c r="J22" s="864"/>
    </row>
    <row r="23" spans="1:10" s="865" customFormat="1" ht="12.75">
      <c r="A23" s="868" t="s">
        <v>1100</v>
      </c>
      <c r="B23" s="867">
        <v>751</v>
      </c>
      <c r="C23" s="867">
        <v>0</v>
      </c>
      <c r="D23" s="867">
        <v>-751</v>
      </c>
      <c r="E23" s="868" t="s">
        <v>1101</v>
      </c>
      <c r="F23" s="867" t="e">
        <f>SUM(#REF!)</f>
        <v>#REF!</v>
      </c>
      <c r="G23" s="867" t="e">
        <f>SUM(#REF!)</f>
        <v>#REF!</v>
      </c>
      <c r="H23" s="867" t="e">
        <f>G23-F23</f>
        <v>#REF!</v>
      </c>
      <c r="I23" s="864"/>
      <c r="J23" s="864"/>
    </row>
    <row r="24" spans="1:10" s="865" customFormat="1" ht="12" customHeight="1">
      <c r="A24" s="868" t="s">
        <v>1102</v>
      </c>
      <c r="B24" s="867">
        <v>0</v>
      </c>
      <c r="C24" s="867">
        <v>0</v>
      </c>
      <c r="D24" s="867">
        <v>0</v>
      </c>
      <c r="E24" s="868" t="s">
        <v>1097</v>
      </c>
      <c r="F24" s="867" t="e">
        <f>SUM(#REF!)</f>
        <v>#REF!</v>
      </c>
      <c r="G24" s="867" t="e">
        <f>SUM(#REF!)</f>
        <v>#REF!</v>
      </c>
      <c r="H24" s="867" t="e">
        <f>G24-F24</f>
        <v>#REF!</v>
      </c>
      <c r="I24" s="864"/>
      <c r="J24" s="864"/>
    </row>
    <row r="25" spans="1:8" ht="12.75">
      <c r="A25" s="871"/>
      <c r="B25" s="872"/>
      <c r="C25" s="872"/>
      <c r="D25" s="873"/>
      <c r="E25" s="871"/>
      <c r="F25" s="872"/>
      <c r="G25" s="872"/>
      <c r="H25" s="872"/>
    </row>
    <row r="26" spans="1:8" ht="12.75">
      <c r="A26" s="871"/>
      <c r="B26" s="872"/>
      <c r="C26" s="872"/>
      <c r="D26" s="872"/>
      <c r="E26" s="871"/>
      <c r="F26" s="872"/>
      <c r="G26" s="872"/>
      <c r="H26" s="872"/>
    </row>
    <row r="28" spans="1:56" s="880" customFormat="1" ht="12.75" customHeight="1">
      <c r="A28" s="874" t="s">
        <v>1103</v>
      </c>
      <c r="B28" s="875"/>
      <c r="C28" s="876"/>
      <c r="D28" s="877" t="s">
        <v>163</v>
      </c>
      <c r="E28" s="878"/>
      <c r="F28" s="879"/>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row>
    <row r="29" spans="1:6" ht="15.75">
      <c r="A29" s="874"/>
      <c r="B29" s="881"/>
      <c r="C29" s="881"/>
      <c r="D29" s="882"/>
      <c r="E29" s="883"/>
      <c r="F29" s="884" t="s">
        <v>1104</v>
      </c>
    </row>
    <row r="33" ht="12.75">
      <c r="A33" s="885" t="s">
        <v>1105</v>
      </c>
    </row>
  </sheetData>
  <mergeCells count="6">
    <mergeCell ref="A4:F4"/>
    <mergeCell ref="A5:F5"/>
    <mergeCell ref="A6:F6"/>
    <mergeCell ref="A1:F1"/>
    <mergeCell ref="A2:F2"/>
    <mergeCell ref="A3:F3"/>
  </mergeCells>
  <printOptions horizontalCentered="1"/>
  <pageMargins left="0.984251968503937" right="0.5905511811023623" top="0.5905511811023623" bottom="0.5905511811023623" header="0.5118110236220472" footer="0.5118110236220472"/>
  <pageSetup firstPageNumber="50" useFirstPageNumber="1" horizontalDpi="600" verticalDpi="600" orientation="portrait" paperSize="9" scale="97" r:id="rId2"/>
  <headerFooter alignWithMargins="0">
    <oddFooter>&amp;C&amp;P</oddFooter>
  </headerFooter>
  <colBreaks count="1" manualBreakCount="1">
    <brk id="8" max="53" man="1"/>
  </colBreaks>
  <drawing r:id="rId1"/>
</worksheet>
</file>

<file path=xl/worksheets/sheet13.xml><?xml version="1.0" encoding="utf-8"?>
<worksheet xmlns="http://schemas.openxmlformats.org/spreadsheetml/2006/main" xmlns:r="http://schemas.openxmlformats.org/officeDocument/2006/relationships">
  <sheetPr codeName="Sheet5"/>
  <dimension ref="A1:AR2669"/>
  <sheetViews>
    <sheetView zoomScaleSheetLayoutView="100" workbookViewId="0" topLeftCell="A1">
      <selection activeCell="K10" sqref="K10"/>
    </sheetView>
  </sheetViews>
  <sheetFormatPr defaultColWidth="9.140625" defaultRowHeight="12.75"/>
  <cols>
    <col min="1" max="1" width="46.00390625" style="982" customWidth="1"/>
    <col min="2" max="4" width="12.7109375" style="1035" customWidth="1"/>
    <col min="5" max="5" width="11.421875" style="1036" customWidth="1"/>
    <col min="6" max="6" width="12.7109375" style="1035" customWidth="1"/>
    <col min="7" max="16384" width="15.421875" style="981" customWidth="1"/>
  </cols>
  <sheetData>
    <row r="1" spans="1:6" ht="75" customHeight="1">
      <c r="A1" s="1088"/>
      <c r="B1" s="1088"/>
      <c r="C1" s="1088"/>
      <c r="D1" s="1088"/>
      <c r="E1" s="1088"/>
      <c r="F1" s="1088"/>
    </row>
    <row r="2" spans="1:6" ht="12.75" customHeight="1">
      <c r="A2" s="1089" t="s">
        <v>133</v>
      </c>
      <c r="B2" s="1089"/>
      <c r="C2" s="1089"/>
      <c r="D2" s="1089"/>
      <c r="E2" s="1089"/>
      <c r="F2" s="1089"/>
    </row>
    <row r="3" spans="1:44" s="983" customFormat="1" ht="17.25" customHeight="1">
      <c r="A3" s="999" t="s">
        <v>134</v>
      </c>
      <c r="B3" s="999"/>
      <c r="C3" s="999"/>
      <c r="D3" s="999"/>
      <c r="E3" s="999"/>
      <c r="F3" s="999"/>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row>
    <row r="4" spans="1:44" s="983" customFormat="1" ht="16.5" customHeight="1">
      <c r="A4" s="1090" t="s">
        <v>509</v>
      </c>
      <c r="B4" s="1090"/>
      <c r="C4" s="1090"/>
      <c r="D4" s="1090"/>
      <c r="E4" s="1090"/>
      <c r="F4" s="1090"/>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row>
    <row r="5" spans="1:44" s="983" customFormat="1" ht="17.25" customHeight="1">
      <c r="A5" s="583"/>
      <c r="B5" s="583" t="s">
        <v>510</v>
      </c>
      <c r="C5" s="583"/>
      <c r="D5" s="583"/>
      <c r="E5" s="583"/>
      <c r="F5" s="583"/>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row>
    <row r="6" spans="1:6" ht="12.75">
      <c r="A6" s="1087" t="s">
        <v>137</v>
      </c>
      <c r="B6" s="1087"/>
      <c r="C6" s="1087"/>
      <c r="D6" s="1087"/>
      <c r="E6" s="1087"/>
      <c r="F6" s="1087"/>
    </row>
    <row r="7" spans="1:44" s="983" customFormat="1" ht="17.25" customHeight="1">
      <c r="A7" s="984" t="s">
        <v>1110</v>
      </c>
      <c r="B7" s="45"/>
      <c r="C7" s="45"/>
      <c r="D7" s="45"/>
      <c r="E7" s="985"/>
      <c r="F7" s="118" t="s">
        <v>1161</v>
      </c>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row>
    <row r="8" spans="1:44" s="983" customFormat="1" ht="11.25" customHeight="1">
      <c r="A8" s="984"/>
      <c r="B8" s="45"/>
      <c r="C8" s="45"/>
      <c r="D8" s="45"/>
      <c r="E8" s="985"/>
      <c r="F8" s="118" t="s">
        <v>511</v>
      </c>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row>
    <row r="9" spans="1:6" ht="12.75">
      <c r="A9" s="986"/>
      <c r="B9" s="987"/>
      <c r="C9" s="987"/>
      <c r="D9" s="111"/>
      <c r="E9" s="988"/>
      <c r="F9" s="989" t="s">
        <v>167</v>
      </c>
    </row>
    <row r="10" spans="1:6" ht="60" customHeight="1">
      <c r="A10" s="990" t="s">
        <v>168</v>
      </c>
      <c r="B10" s="991" t="s">
        <v>169</v>
      </c>
      <c r="C10" s="991" t="s">
        <v>512</v>
      </c>
      <c r="D10" s="992" t="s">
        <v>170</v>
      </c>
      <c r="E10" s="993" t="s">
        <v>513</v>
      </c>
      <c r="F10" s="991" t="s">
        <v>172</v>
      </c>
    </row>
    <row r="11" spans="1:6" ht="12.75">
      <c r="A11" s="994" t="s">
        <v>980</v>
      </c>
      <c r="B11" s="995">
        <v>2</v>
      </c>
      <c r="C11" s="995">
        <v>3</v>
      </c>
      <c r="D11" s="996">
        <v>4</v>
      </c>
      <c r="E11" s="997">
        <v>5</v>
      </c>
      <c r="F11" s="995">
        <v>6</v>
      </c>
    </row>
    <row r="12" spans="1:6" s="1003" customFormat="1" ht="14.25">
      <c r="A12" s="1000" t="s">
        <v>514</v>
      </c>
      <c r="B12" s="1001"/>
      <c r="C12" s="1001"/>
      <c r="D12" s="1001"/>
      <c r="E12" s="1002"/>
      <c r="F12" s="1001"/>
    </row>
    <row r="13" spans="1:6" ht="12.75">
      <c r="A13" s="1005" t="s">
        <v>635</v>
      </c>
      <c r="B13" s="1006">
        <v>1203738979</v>
      </c>
      <c r="C13" s="1006">
        <v>932240010</v>
      </c>
      <c r="D13" s="1006">
        <v>923637169.43</v>
      </c>
      <c r="E13" s="1007">
        <v>76.73068543458706</v>
      </c>
      <c r="F13" s="1006">
        <v>46145655.08</v>
      </c>
    </row>
    <row r="14" spans="1:6" ht="25.5">
      <c r="A14" s="1005" t="s">
        <v>515</v>
      </c>
      <c r="B14" s="1006">
        <v>991423</v>
      </c>
      <c r="C14" s="1006">
        <v>426521</v>
      </c>
      <c r="D14" s="1006">
        <v>245476.16</v>
      </c>
      <c r="E14" s="1007">
        <v>24.759982368777</v>
      </c>
      <c r="F14" s="1006">
        <v>6499.76</v>
      </c>
    </row>
    <row r="15" spans="1:6" ht="12.75">
      <c r="A15" s="1005" t="s">
        <v>648</v>
      </c>
      <c r="B15" s="1006">
        <v>95102865</v>
      </c>
      <c r="C15" s="1006">
        <v>52152130</v>
      </c>
      <c r="D15" s="1006">
        <v>43730334.27</v>
      </c>
      <c r="E15" s="1007">
        <v>45.98214183137385</v>
      </c>
      <c r="F15" s="1006">
        <v>223551.32</v>
      </c>
    </row>
    <row r="16" spans="1:6" ht="12.75">
      <c r="A16" s="1005" t="s">
        <v>637</v>
      </c>
      <c r="B16" s="1006">
        <v>1107644691</v>
      </c>
      <c r="C16" s="1006">
        <v>879661359</v>
      </c>
      <c r="D16" s="1006">
        <v>879661359</v>
      </c>
      <c r="E16" s="1007">
        <v>79.41728662156338</v>
      </c>
      <c r="F16" s="1006">
        <v>45915604</v>
      </c>
    </row>
    <row r="17" spans="1:6" ht="25.5">
      <c r="A17" s="1005" t="s">
        <v>638</v>
      </c>
      <c r="B17" s="1006">
        <v>1107644691</v>
      </c>
      <c r="C17" s="1006">
        <v>879661359</v>
      </c>
      <c r="D17" s="1006">
        <v>879661359</v>
      </c>
      <c r="E17" s="1007">
        <v>79.41728662156338</v>
      </c>
      <c r="F17" s="1006">
        <v>45915604</v>
      </c>
    </row>
    <row r="18" spans="1:6" ht="12.75">
      <c r="A18" s="1005" t="s">
        <v>516</v>
      </c>
      <c r="B18" s="1006">
        <v>1206326968.1208</v>
      </c>
      <c r="C18" s="1006">
        <v>948236196</v>
      </c>
      <c r="D18" s="1006">
        <v>889829045.43</v>
      </c>
      <c r="E18" s="1007">
        <v>73.76350433549237</v>
      </c>
      <c r="F18" s="1006">
        <v>47745082.18</v>
      </c>
    </row>
    <row r="19" spans="1:6" ht="12.75">
      <c r="A19" s="1005" t="s">
        <v>640</v>
      </c>
      <c r="B19" s="1006">
        <v>1011939014.1208</v>
      </c>
      <c r="C19" s="1006">
        <v>801307759</v>
      </c>
      <c r="D19" s="1006">
        <v>761253022.88</v>
      </c>
      <c r="E19" s="1007">
        <v>75.22716411338259</v>
      </c>
      <c r="F19" s="1006">
        <v>37751347.95</v>
      </c>
    </row>
    <row r="20" spans="1:6" ht="12.75">
      <c r="A20" s="1005" t="s">
        <v>641</v>
      </c>
      <c r="B20" s="1006">
        <v>90700127.1208</v>
      </c>
      <c r="C20" s="1006">
        <v>60204164</v>
      </c>
      <c r="D20" s="1006">
        <v>49948141.73</v>
      </c>
      <c r="E20" s="1007">
        <v>55.06953883700294</v>
      </c>
      <c r="F20" s="1006">
        <v>8713595.13</v>
      </c>
    </row>
    <row r="21" spans="1:6" ht="12.75">
      <c r="A21" s="1005" t="s">
        <v>484</v>
      </c>
      <c r="B21" s="1006">
        <v>15183608.1208</v>
      </c>
      <c r="C21" s="1006">
        <v>10942221</v>
      </c>
      <c r="D21" s="1006">
        <v>9718723.01000001</v>
      </c>
      <c r="E21" s="1007">
        <v>64.00799423087288</v>
      </c>
      <c r="F21" s="1006">
        <v>1115588.38</v>
      </c>
    </row>
    <row r="22" spans="1:6" ht="12.75">
      <c r="A22" s="1005" t="s">
        <v>485</v>
      </c>
      <c r="B22" s="1006">
        <v>11750171</v>
      </c>
      <c r="C22" s="1006">
        <v>8417483</v>
      </c>
      <c r="D22" s="1006">
        <v>7514108.96</v>
      </c>
      <c r="E22" s="1007">
        <v>63.94893282829671</v>
      </c>
      <c r="F22" s="1006">
        <v>838854.56</v>
      </c>
    </row>
    <row r="23" spans="1:6" ht="12.75">
      <c r="A23" s="1005" t="s">
        <v>487</v>
      </c>
      <c r="B23" s="1006">
        <v>75516519</v>
      </c>
      <c r="C23" s="1006">
        <v>49261943</v>
      </c>
      <c r="D23" s="1006">
        <v>40229418.72</v>
      </c>
      <c r="E23" s="1007">
        <v>53.272342598312825</v>
      </c>
      <c r="F23" s="1006">
        <v>7598006.75</v>
      </c>
    </row>
    <row r="24" spans="1:6" ht="12.75">
      <c r="A24" s="1005" t="s">
        <v>495</v>
      </c>
      <c r="B24" s="1006">
        <v>218663760</v>
      </c>
      <c r="C24" s="1006">
        <v>170402007</v>
      </c>
      <c r="D24" s="1006">
        <v>168276914.73</v>
      </c>
      <c r="E24" s="1007">
        <v>76.95692909058181</v>
      </c>
      <c r="F24" s="1006">
        <v>5657773.7</v>
      </c>
    </row>
    <row r="25" spans="1:6" ht="12.75">
      <c r="A25" s="1005" t="s">
        <v>499</v>
      </c>
      <c r="B25" s="1006">
        <v>480421028</v>
      </c>
      <c r="C25" s="1006">
        <v>406752454</v>
      </c>
      <c r="D25" s="1006">
        <v>388415280.59</v>
      </c>
      <c r="E25" s="1007">
        <v>80.84893415406455</v>
      </c>
      <c r="F25" s="1006">
        <v>20427683.65</v>
      </c>
    </row>
    <row r="26" spans="1:6" ht="12.75">
      <c r="A26" s="1005" t="s">
        <v>661</v>
      </c>
      <c r="B26" s="1006">
        <v>470295634</v>
      </c>
      <c r="C26" s="1006">
        <v>399059051</v>
      </c>
      <c r="D26" s="1006">
        <v>381859026.91</v>
      </c>
      <c r="E26" s="1007">
        <v>81.19552879157709</v>
      </c>
      <c r="F26" s="1006">
        <v>19578524.24</v>
      </c>
    </row>
    <row r="27" spans="1:6" ht="12.75">
      <c r="A27" s="1005" t="s">
        <v>506</v>
      </c>
      <c r="B27" s="1006">
        <v>10125394</v>
      </c>
      <c r="C27" s="1006">
        <v>7693403</v>
      </c>
      <c r="D27" s="1006">
        <v>6556253.68</v>
      </c>
      <c r="E27" s="1007">
        <v>64.75060308764282</v>
      </c>
      <c r="F27" s="1006">
        <v>849159.41</v>
      </c>
    </row>
    <row r="28" spans="1:6" ht="25.5">
      <c r="A28" s="1005" t="s">
        <v>644</v>
      </c>
      <c r="B28" s="1006">
        <v>166704689</v>
      </c>
      <c r="C28" s="1006">
        <v>139280979</v>
      </c>
      <c r="D28" s="1006">
        <v>134414048.72</v>
      </c>
      <c r="E28" s="1007">
        <v>80.63003477964557</v>
      </c>
      <c r="F28" s="1006">
        <v>1129808.94</v>
      </c>
    </row>
    <row r="29" spans="1:6" ht="12.75">
      <c r="A29" s="1005" t="s">
        <v>588</v>
      </c>
      <c r="B29" s="1006">
        <v>152965395</v>
      </c>
      <c r="C29" s="1006">
        <v>128011419</v>
      </c>
      <c r="D29" s="1006">
        <v>123745789.55</v>
      </c>
      <c r="E29" s="1007">
        <v>80.89789821416798</v>
      </c>
      <c r="F29" s="1006">
        <v>782818.15</v>
      </c>
    </row>
    <row r="30" spans="1:6" ht="12.75">
      <c r="A30" s="1005" t="s">
        <v>589</v>
      </c>
      <c r="B30" s="1006">
        <v>13739294</v>
      </c>
      <c r="C30" s="1006">
        <v>11269560</v>
      </c>
      <c r="D30" s="1006">
        <v>10668259.17</v>
      </c>
      <c r="E30" s="1007">
        <v>77.6477974050195</v>
      </c>
      <c r="F30" s="1006">
        <v>346990.79</v>
      </c>
    </row>
    <row r="31" spans="1:6" ht="12.75">
      <c r="A31" s="1005" t="s">
        <v>591</v>
      </c>
      <c r="B31" s="1006">
        <v>55449410</v>
      </c>
      <c r="C31" s="1006">
        <v>24668155</v>
      </c>
      <c r="D31" s="1006">
        <v>20198637.11</v>
      </c>
      <c r="E31" s="1007">
        <v>36.42714523021976</v>
      </c>
      <c r="F31" s="1006">
        <v>1822486.53</v>
      </c>
    </row>
    <row r="32" spans="1:6" ht="38.25">
      <c r="A32" s="1005" t="s">
        <v>663</v>
      </c>
      <c r="B32" s="1006">
        <v>55449410</v>
      </c>
      <c r="C32" s="1006">
        <v>24668155</v>
      </c>
      <c r="D32" s="1006">
        <v>20198637.11</v>
      </c>
      <c r="E32" s="1007">
        <v>36.42714523021976</v>
      </c>
      <c r="F32" s="1006">
        <v>1822486.53</v>
      </c>
    </row>
    <row r="33" spans="1:6" ht="12.75">
      <c r="A33" s="1005" t="s">
        <v>596</v>
      </c>
      <c r="B33" s="1006">
        <v>194387954</v>
      </c>
      <c r="C33" s="1006">
        <v>146928437</v>
      </c>
      <c r="D33" s="1006">
        <v>128576022.55</v>
      </c>
      <c r="E33" s="1007">
        <v>66.144027911318</v>
      </c>
      <c r="F33" s="1006">
        <v>9993734.23</v>
      </c>
    </row>
    <row r="34" spans="1:6" ht="12.75">
      <c r="A34" s="1005" t="s">
        <v>642</v>
      </c>
      <c r="B34" s="1006">
        <v>123248910</v>
      </c>
      <c r="C34" s="1006">
        <v>93932760</v>
      </c>
      <c r="D34" s="1006">
        <v>76263890.39</v>
      </c>
      <c r="E34" s="1007">
        <v>61.877943090936874</v>
      </c>
      <c r="F34" s="1006">
        <v>7205469.23</v>
      </c>
    </row>
    <row r="35" spans="1:6" ht="25.5">
      <c r="A35" s="1005" t="s">
        <v>678</v>
      </c>
      <c r="B35" s="1006">
        <v>71139044</v>
      </c>
      <c r="C35" s="1006">
        <v>52995677</v>
      </c>
      <c r="D35" s="1006">
        <v>52312132.16</v>
      </c>
      <c r="E35" s="1007">
        <v>73.53505082244287</v>
      </c>
      <c r="F35" s="1006">
        <v>2788265</v>
      </c>
    </row>
    <row r="36" spans="1:6" ht="12.75">
      <c r="A36" s="1005" t="s">
        <v>666</v>
      </c>
      <c r="B36" s="1006">
        <v>71139044</v>
      </c>
      <c r="C36" s="1006">
        <v>52995677</v>
      </c>
      <c r="D36" s="1006">
        <v>52312132.16</v>
      </c>
      <c r="E36" s="1007">
        <v>73.53505082244287</v>
      </c>
      <c r="F36" s="1006">
        <v>2788265</v>
      </c>
    </row>
    <row r="37" spans="1:6" ht="25.5">
      <c r="A37" s="1005" t="s">
        <v>605</v>
      </c>
      <c r="B37" s="1006">
        <v>71139044</v>
      </c>
      <c r="C37" s="1006">
        <v>52995677</v>
      </c>
      <c r="D37" s="1006">
        <v>52312132.16</v>
      </c>
      <c r="E37" s="1007">
        <v>73.53505082244287</v>
      </c>
      <c r="F37" s="1006">
        <v>2788265</v>
      </c>
    </row>
    <row r="38" spans="1:6" ht="12.75">
      <c r="A38" s="1005" t="s">
        <v>152</v>
      </c>
      <c r="B38" s="1006">
        <v>-2587989.1208000183</v>
      </c>
      <c r="C38" s="1006">
        <v>-15996186</v>
      </c>
      <c r="D38" s="1006">
        <v>33808124</v>
      </c>
      <c r="E38" s="1008" t="s">
        <v>148</v>
      </c>
      <c r="F38" s="1006">
        <v>-1599427.1</v>
      </c>
    </row>
    <row r="39" spans="1:6" ht="12.75">
      <c r="A39" s="1005" t="s">
        <v>153</v>
      </c>
      <c r="B39" s="1006">
        <v>2587989</v>
      </c>
      <c r="C39" s="1008" t="s">
        <v>148</v>
      </c>
      <c r="D39" s="1008" t="s">
        <v>148</v>
      </c>
      <c r="E39" s="1008" t="s">
        <v>148</v>
      </c>
      <c r="F39" s="1008" t="s">
        <v>148</v>
      </c>
    </row>
    <row r="40" spans="1:6" ht="12.75">
      <c r="A40" s="1005" t="s">
        <v>645</v>
      </c>
      <c r="B40" s="1006">
        <v>3441189</v>
      </c>
      <c r="C40" s="1008" t="s">
        <v>148</v>
      </c>
      <c r="D40" s="1008" t="s">
        <v>148</v>
      </c>
      <c r="E40" s="1008" t="s">
        <v>148</v>
      </c>
      <c r="F40" s="1008" t="s">
        <v>148</v>
      </c>
    </row>
    <row r="41" spans="1:6" ht="25.5">
      <c r="A41" s="1005" t="s">
        <v>721</v>
      </c>
      <c r="B41" s="1006">
        <v>3441189</v>
      </c>
      <c r="C41" s="1008" t="s">
        <v>148</v>
      </c>
      <c r="D41" s="1008" t="s">
        <v>148</v>
      </c>
      <c r="E41" s="1008" t="s">
        <v>148</v>
      </c>
      <c r="F41" s="1008" t="s">
        <v>148</v>
      </c>
    </row>
    <row r="42" spans="1:6" ht="12.75">
      <c r="A42" s="1005" t="s">
        <v>158</v>
      </c>
      <c r="B42" s="1006">
        <v>2603640</v>
      </c>
      <c r="C42" s="1006">
        <v>2169940</v>
      </c>
      <c r="D42" s="1006">
        <v>1279216.9</v>
      </c>
      <c r="E42" s="1007">
        <v>49.131865388456156</v>
      </c>
      <c r="F42" s="1006">
        <v>138602.54</v>
      </c>
    </row>
    <row r="43" spans="1:6" ht="12.75">
      <c r="A43" s="1005" t="s">
        <v>695</v>
      </c>
      <c r="B43" s="1006">
        <v>2603640</v>
      </c>
      <c r="C43" s="1006">
        <v>2169940</v>
      </c>
      <c r="D43" s="1006">
        <v>1279216.9</v>
      </c>
      <c r="E43" s="1007">
        <v>49.131865388456156</v>
      </c>
      <c r="F43" s="1006">
        <v>138602.54</v>
      </c>
    </row>
    <row r="44" spans="1:6" ht="12.75">
      <c r="A44" s="1005" t="s">
        <v>157</v>
      </c>
      <c r="B44" s="1006">
        <v>-3456840</v>
      </c>
      <c r="C44" s="1006">
        <v>-2792940</v>
      </c>
      <c r="D44" s="1006">
        <v>-1656698.12</v>
      </c>
      <c r="E44" s="1007">
        <v>47.92521840756298</v>
      </c>
      <c r="F44" s="1006">
        <v>-89422.48</v>
      </c>
    </row>
    <row r="45" spans="1:6" ht="12.75">
      <c r="A45" s="1005" t="s">
        <v>1205</v>
      </c>
      <c r="B45" s="1006">
        <v>-3456840</v>
      </c>
      <c r="C45" s="1006">
        <v>-2792940</v>
      </c>
      <c r="D45" s="1006">
        <v>-1656698.12</v>
      </c>
      <c r="E45" s="1007">
        <v>47.92521840756298</v>
      </c>
      <c r="F45" s="1006">
        <v>-89422.48</v>
      </c>
    </row>
    <row r="46" spans="1:6" s="1011" customFormat="1" ht="12.75">
      <c r="A46" s="1009" t="s">
        <v>517</v>
      </c>
      <c r="B46" s="1010"/>
      <c r="C46" s="1006"/>
      <c r="D46" s="1006"/>
      <c r="E46" s="1007"/>
      <c r="F46" s="1006"/>
    </row>
    <row r="47" spans="1:6" ht="12.75">
      <c r="A47" s="1004" t="s">
        <v>635</v>
      </c>
      <c r="B47" s="1010">
        <v>775244599</v>
      </c>
      <c r="C47" s="1010">
        <v>601814800</v>
      </c>
      <c r="D47" s="1010">
        <v>593224036.03</v>
      </c>
      <c r="E47" s="1012">
        <v>76.52088602683705</v>
      </c>
      <c r="F47" s="1010">
        <v>34133490.56</v>
      </c>
    </row>
    <row r="48" spans="1:6" ht="25.5">
      <c r="A48" s="1004" t="s">
        <v>515</v>
      </c>
      <c r="B48" s="1010">
        <v>758585</v>
      </c>
      <c r="C48" s="1010">
        <v>231423</v>
      </c>
      <c r="D48" s="1010">
        <v>62454.8</v>
      </c>
      <c r="E48" s="1012">
        <v>8.233065510127409</v>
      </c>
      <c r="F48" s="1010">
        <v>187.24</v>
      </c>
    </row>
    <row r="49" spans="1:6" ht="12.75">
      <c r="A49" s="1004" t="s">
        <v>648</v>
      </c>
      <c r="B49" s="1010">
        <v>95102865</v>
      </c>
      <c r="C49" s="1010">
        <v>52152130</v>
      </c>
      <c r="D49" s="1010">
        <v>43730334.23</v>
      </c>
      <c r="E49" s="1012">
        <v>45.98214178931413</v>
      </c>
      <c r="F49" s="1010">
        <v>223551.32</v>
      </c>
    </row>
    <row r="50" spans="1:6" ht="12.75">
      <c r="A50" s="1004" t="s">
        <v>637</v>
      </c>
      <c r="B50" s="1010">
        <v>679383149</v>
      </c>
      <c r="C50" s="1010">
        <v>549431247</v>
      </c>
      <c r="D50" s="1010">
        <v>549431247</v>
      </c>
      <c r="E50" s="1012">
        <v>80.87207458835573</v>
      </c>
      <c r="F50" s="1010">
        <v>33909752</v>
      </c>
    </row>
    <row r="51" spans="1:6" ht="25.5">
      <c r="A51" s="1004" t="s">
        <v>638</v>
      </c>
      <c r="B51" s="1010">
        <v>679383149</v>
      </c>
      <c r="C51" s="1010">
        <v>549431247</v>
      </c>
      <c r="D51" s="1010">
        <v>549431247</v>
      </c>
      <c r="E51" s="1012">
        <v>80.87207458835573</v>
      </c>
      <c r="F51" s="1010">
        <v>33909752</v>
      </c>
    </row>
    <row r="52" spans="1:6" ht="12.75">
      <c r="A52" s="1004" t="s">
        <v>516</v>
      </c>
      <c r="B52" s="1010">
        <v>778685788.1208</v>
      </c>
      <c r="C52" s="1010">
        <v>618433986</v>
      </c>
      <c r="D52" s="1010">
        <v>567930037.41</v>
      </c>
      <c r="E52" s="1012">
        <v>72.93442953165791</v>
      </c>
      <c r="F52" s="1010">
        <v>39311886.4</v>
      </c>
    </row>
    <row r="53" spans="1:6" ht="12.75">
      <c r="A53" s="1004" t="s">
        <v>640</v>
      </c>
      <c r="B53" s="1010">
        <v>588550197.1208</v>
      </c>
      <c r="C53" s="1010">
        <v>474374684</v>
      </c>
      <c r="D53" s="1010">
        <v>442199484.43</v>
      </c>
      <c r="E53" s="1012">
        <v>75.13369065089931</v>
      </c>
      <c r="F53" s="1010">
        <v>29492710.52</v>
      </c>
    </row>
    <row r="54" spans="1:6" ht="12.75">
      <c r="A54" s="1004" t="s">
        <v>641</v>
      </c>
      <c r="B54" s="1010">
        <v>73129066.1208</v>
      </c>
      <c r="C54" s="1010">
        <v>46099532</v>
      </c>
      <c r="D54" s="1010">
        <v>36852005.61</v>
      </c>
      <c r="E54" s="1012">
        <v>50.39310299563395</v>
      </c>
      <c r="F54" s="1010">
        <v>7427959.29</v>
      </c>
    </row>
    <row r="55" spans="1:6" ht="12.75">
      <c r="A55" s="1004" t="s">
        <v>484</v>
      </c>
      <c r="B55" s="1010">
        <v>14316060.1208</v>
      </c>
      <c r="C55" s="1010">
        <v>10096314</v>
      </c>
      <c r="D55" s="1010">
        <v>8922878.43000001</v>
      </c>
      <c r="E55" s="1012">
        <v>62.3277518724292</v>
      </c>
      <c r="F55" s="1010">
        <v>1078000.48</v>
      </c>
    </row>
    <row r="56" spans="1:6" ht="12.75">
      <c r="A56" s="1004" t="s">
        <v>485</v>
      </c>
      <c r="B56" s="1010">
        <v>11136454</v>
      </c>
      <c r="C56" s="1010">
        <v>7821206</v>
      </c>
      <c r="D56" s="1010">
        <v>6938492.28</v>
      </c>
      <c r="E56" s="1012">
        <v>62.30432308165598</v>
      </c>
      <c r="F56" s="1010">
        <v>815482.04</v>
      </c>
    </row>
    <row r="57" spans="1:6" ht="12.75">
      <c r="A57" s="1004" t="s">
        <v>487</v>
      </c>
      <c r="B57" s="1010">
        <v>58813006</v>
      </c>
      <c r="C57" s="1010">
        <v>36003218</v>
      </c>
      <c r="D57" s="1010">
        <v>27929127.18</v>
      </c>
      <c r="E57" s="1012">
        <v>47.48801171632003</v>
      </c>
      <c r="F57" s="1010">
        <v>6349958.81</v>
      </c>
    </row>
    <row r="58" spans="1:6" ht="12.75">
      <c r="A58" s="1004" t="s">
        <v>499</v>
      </c>
      <c r="B58" s="1010">
        <v>475822877</v>
      </c>
      <c r="C58" s="1010">
        <v>402623205</v>
      </c>
      <c r="D58" s="1010">
        <v>384286034.54</v>
      </c>
      <c r="E58" s="1012">
        <v>80.76241246803274</v>
      </c>
      <c r="F58" s="1010">
        <v>20063331.65</v>
      </c>
    </row>
    <row r="59" spans="1:6" ht="12.75">
      <c r="A59" s="1004" t="s">
        <v>661</v>
      </c>
      <c r="B59" s="1010">
        <v>465697483</v>
      </c>
      <c r="C59" s="1010">
        <v>394929802</v>
      </c>
      <c r="D59" s="1010">
        <v>377729780.86</v>
      </c>
      <c r="E59" s="1012">
        <v>81.110548080845</v>
      </c>
      <c r="F59" s="1010">
        <v>19214172.24</v>
      </c>
    </row>
    <row r="60" spans="1:6" ht="12.75">
      <c r="A60" s="1004" t="s">
        <v>506</v>
      </c>
      <c r="B60" s="1010">
        <v>10125394</v>
      </c>
      <c r="C60" s="1010">
        <v>7693403</v>
      </c>
      <c r="D60" s="1010">
        <v>6556253.68</v>
      </c>
      <c r="E60" s="1012">
        <v>64.75060308764282</v>
      </c>
      <c r="F60" s="1010">
        <v>849159.41</v>
      </c>
    </row>
    <row r="61" spans="1:6" ht="25.5">
      <c r="A61" s="1004" t="s">
        <v>644</v>
      </c>
      <c r="B61" s="1010">
        <v>1528844</v>
      </c>
      <c r="C61" s="1010">
        <v>983792</v>
      </c>
      <c r="D61" s="1010">
        <v>862807.17</v>
      </c>
      <c r="E61" s="1012">
        <v>56.4352654685501</v>
      </c>
      <c r="F61" s="1010">
        <v>178933.05</v>
      </c>
    </row>
    <row r="62" spans="1:6" ht="12.75">
      <c r="A62" s="1004" t="s">
        <v>588</v>
      </c>
      <c r="B62" s="1010">
        <v>485395</v>
      </c>
      <c r="C62" s="1010">
        <v>485395</v>
      </c>
      <c r="D62" s="1010">
        <v>485382.04</v>
      </c>
      <c r="E62" s="1012">
        <v>99.99733000957983</v>
      </c>
      <c r="F62" s="1010">
        <v>2718.28</v>
      </c>
    </row>
    <row r="63" spans="1:6" ht="12.75">
      <c r="A63" s="1004" t="s">
        <v>589</v>
      </c>
      <c r="B63" s="1010">
        <v>1043449</v>
      </c>
      <c r="C63" s="1010">
        <v>498397</v>
      </c>
      <c r="D63" s="1010">
        <v>377425.13</v>
      </c>
      <c r="E63" s="1012">
        <v>36.17092258462081</v>
      </c>
      <c r="F63" s="1010">
        <v>176214.77</v>
      </c>
    </row>
    <row r="64" spans="1:6" ht="12.75">
      <c r="A64" s="1004" t="s">
        <v>591</v>
      </c>
      <c r="B64" s="1010">
        <v>38069410</v>
      </c>
      <c r="C64" s="1010">
        <v>24668155</v>
      </c>
      <c r="D64" s="1010">
        <v>20198637.11</v>
      </c>
      <c r="E64" s="1012">
        <v>53.05739466411483</v>
      </c>
      <c r="F64" s="1010">
        <v>1822486.53</v>
      </c>
    </row>
    <row r="65" spans="1:6" ht="38.25">
      <c r="A65" s="1004" t="s">
        <v>663</v>
      </c>
      <c r="B65" s="1010">
        <v>38069410</v>
      </c>
      <c r="C65" s="1010">
        <v>24668155</v>
      </c>
      <c r="D65" s="1010">
        <v>20198637.11</v>
      </c>
      <c r="E65" s="1012">
        <v>53.05739466411483</v>
      </c>
      <c r="F65" s="1010">
        <v>1822486.53</v>
      </c>
    </row>
    <row r="66" spans="1:6" ht="12.75">
      <c r="A66" s="1004" t="s">
        <v>596</v>
      </c>
      <c r="B66" s="1010">
        <v>190135591</v>
      </c>
      <c r="C66" s="1010">
        <v>144059302</v>
      </c>
      <c r="D66" s="1010">
        <v>125730552.98</v>
      </c>
      <c r="E66" s="1012">
        <v>66.12678474278916</v>
      </c>
      <c r="F66" s="1010">
        <v>9819175.88</v>
      </c>
    </row>
    <row r="67" spans="1:6" ht="12.75">
      <c r="A67" s="1004" t="s">
        <v>642</v>
      </c>
      <c r="B67" s="1010">
        <v>118996547</v>
      </c>
      <c r="C67" s="1010">
        <v>91063625</v>
      </c>
      <c r="D67" s="1010">
        <v>73418420.82</v>
      </c>
      <c r="E67" s="1012">
        <v>61.69794222684462</v>
      </c>
      <c r="F67" s="1010">
        <v>7030910.88</v>
      </c>
    </row>
    <row r="68" spans="1:6" ht="25.5">
      <c r="A68" s="1004" t="s">
        <v>678</v>
      </c>
      <c r="B68" s="1010">
        <v>71139044</v>
      </c>
      <c r="C68" s="1010">
        <v>52995677</v>
      </c>
      <c r="D68" s="1010">
        <v>52312132.16</v>
      </c>
      <c r="E68" s="1012">
        <v>73.53505082244287</v>
      </c>
      <c r="F68" s="1010">
        <v>2788265</v>
      </c>
    </row>
    <row r="69" spans="1:6" ht="12.75">
      <c r="A69" s="1004" t="s">
        <v>666</v>
      </c>
      <c r="B69" s="1010">
        <v>71139044</v>
      </c>
      <c r="C69" s="1010">
        <v>52995677</v>
      </c>
      <c r="D69" s="1010">
        <v>52312132.16</v>
      </c>
      <c r="E69" s="1012">
        <v>73.53505082244287</v>
      </c>
      <c r="F69" s="1010">
        <v>2788265</v>
      </c>
    </row>
    <row r="70" spans="1:6" ht="25.5">
      <c r="A70" s="1004" t="s">
        <v>605</v>
      </c>
      <c r="B70" s="1010">
        <v>71139044</v>
      </c>
      <c r="C70" s="1010">
        <v>52995677</v>
      </c>
      <c r="D70" s="1010">
        <v>52312132.16</v>
      </c>
      <c r="E70" s="1012">
        <v>73.53505082244287</v>
      </c>
      <c r="F70" s="1010">
        <v>2788265</v>
      </c>
    </row>
    <row r="71" spans="1:6" ht="12.75">
      <c r="A71" s="1004" t="s">
        <v>152</v>
      </c>
      <c r="B71" s="1010">
        <v>-3441189.1208000183</v>
      </c>
      <c r="C71" s="1010">
        <v>-16619186</v>
      </c>
      <c r="D71" s="1010">
        <v>25293998.62</v>
      </c>
      <c r="E71" s="1013" t="s">
        <v>148</v>
      </c>
      <c r="F71" s="1010">
        <v>-5178395.84</v>
      </c>
    </row>
    <row r="72" spans="1:6" ht="12.75">
      <c r="A72" s="1004" t="s">
        <v>153</v>
      </c>
      <c r="B72" s="1010">
        <v>3441189</v>
      </c>
      <c r="C72" s="1013" t="s">
        <v>148</v>
      </c>
      <c r="D72" s="1013" t="s">
        <v>148</v>
      </c>
      <c r="E72" s="1013" t="s">
        <v>148</v>
      </c>
      <c r="F72" s="1013" t="s">
        <v>148</v>
      </c>
    </row>
    <row r="73" spans="1:6" ht="12.75">
      <c r="A73" s="1004" t="s">
        <v>645</v>
      </c>
      <c r="B73" s="1010">
        <v>3441189</v>
      </c>
      <c r="C73" s="1013" t="s">
        <v>148</v>
      </c>
      <c r="D73" s="1013" t="s">
        <v>148</v>
      </c>
      <c r="E73" s="1013" t="s">
        <v>148</v>
      </c>
      <c r="F73" s="1013" t="s">
        <v>148</v>
      </c>
    </row>
    <row r="74" spans="1:6" ht="25.5">
      <c r="A74" s="1004" t="s">
        <v>721</v>
      </c>
      <c r="B74" s="1010">
        <v>3441189</v>
      </c>
      <c r="C74" s="1013" t="s">
        <v>148</v>
      </c>
      <c r="D74" s="1013" t="s">
        <v>148</v>
      </c>
      <c r="E74" s="1013" t="s">
        <v>148</v>
      </c>
      <c r="F74" s="1013" t="s">
        <v>148</v>
      </c>
    </row>
    <row r="75" spans="1:6" s="1011" customFormat="1" ht="13.5">
      <c r="A75" s="1014" t="s">
        <v>518</v>
      </c>
      <c r="B75" s="1010"/>
      <c r="C75" s="1006"/>
      <c r="D75" s="1006"/>
      <c r="E75" s="1012"/>
      <c r="F75" s="1006"/>
    </row>
    <row r="76" spans="1:6" ht="12.75">
      <c r="A76" s="1004" t="s">
        <v>635</v>
      </c>
      <c r="B76" s="1010">
        <v>730277285</v>
      </c>
      <c r="C76" s="1010">
        <v>559022086</v>
      </c>
      <c r="D76" s="1010">
        <v>550431322.03</v>
      </c>
      <c r="E76" s="1012">
        <v>75.37292112680186</v>
      </c>
      <c r="F76" s="1010">
        <v>33243023.56</v>
      </c>
    </row>
    <row r="77" spans="1:6" ht="25.5">
      <c r="A77" s="1004" t="s">
        <v>515</v>
      </c>
      <c r="B77" s="1010">
        <v>681105</v>
      </c>
      <c r="C77" s="1010">
        <v>231423</v>
      </c>
      <c r="D77" s="1010">
        <v>62454.8</v>
      </c>
      <c r="E77" s="1012">
        <v>9.169628765021546</v>
      </c>
      <c r="F77" s="1010">
        <v>187.24</v>
      </c>
    </row>
    <row r="78" spans="1:6" ht="12.75">
      <c r="A78" s="1004" t="s">
        <v>648</v>
      </c>
      <c r="B78" s="1010">
        <v>95102865</v>
      </c>
      <c r="C78" s="1010">
        <v>52152130</v>
      </c>
      <c r="D78" s="1010">
        <v>43730334.23</v>
      </c>
      <c r="E78" s="1012">
        <v>45.98214178931413</v>
      </c>
      <c r="F78" s="1010">
        <v>223551.32</v>
      </c>
    </row>
    <row r="79" spans="1:6" ht="12.75">
      <c r="A79" s="1004" t="s">
        <v>637</v>
      </c>
      <c r="B79" s="1010">
        <v>634493315</v>
      </c>
      <c r="C79" s="1010">
        <v>506638533</v>
      </c>
      <c r="D79" s="1010">
        <v>506638533</v>
      </c>
      <c r="E79" s="1012">
        <v>79.84930983867025</v>
      </c>
      <c r="F79" s="1010">
        <v>33019285</v>
      </c>
    </row>
    <row r="80" spans="1:6" ht="25.5">
      <c r="A80" s="1004" t="s">
        <v>638</v>
      </c>
      <c r="B80" s="1010">
        <v>634493315</v>
      </c>
      <c r="C80" s="1010">
        <v>506638533</v>
      </c>
      <c r="D80" s="1010">
        <v>506638533</v>
      </c>
      <c r="E80" s="1012">
        <v>79.84930983867025</v>
      </c>
      <c r="F80" s="1010">
        <v>33019285</v>
      </c>
    </row>
    <row r="81" spans="1:6" ht="12.75">
      <c r="A81" s="1004" t="s">
        <v>516</v>
      </c>
      <c r="B81" s="1010">
        <v>733718474.1208</v>
      </c>
      <c r="C81" s="1010">
        <v>575641272</v>
      </c>
      <c r="D81" s="1010">
        <v>525408707.86</v>
      </c>
      <c r="E81" s="1012">
        <v>71.60903349061594</v>
      </c>
      <c r="F81" s="1010">
        <v>37705970.5</v>
      </c>
    </row>
    <row r="82" spans="1:6" ht="12.75">
      <c r="A82" s="1004" t="s">
        <v>640</v>
      </c>
      <c r="B82" s="1010">
        <v>582857451.1208</v>
      </c>
      <c r="C82" s="1010">
        <v>469776164</v>
      </c>
      <c r="D82" s="1010">
        <v>437620979.99</v>
      </c>
      <c r="E82" s="1012">
        <v>75.08199117099404</v>
      </c>
      <c r="F82" s="1010">
        <v>28980042.09</v>
      </c>
    </row>
    <row r="83" spans="1:6" ht="12.75">
      <c r="A83" s="1004" t="s">
        <v>641</v>
      </c>
      <c r="B83" s="1010">
        <v>70320177.1208</v>
      </c>
      <c r="C83" s="1010">
        <v>44384869</v>
      </c>
      <c r="D83" s="1010">
        <v>35157358.17</v>
      </c>
      <c r="E83" s="1012">
        <v>49.99611720204386</v>
      </c>
      <c r="F83" s="1010">
        <v>6998892.86</v>
      </c>
    </row>
    <row r="84" spans="1:6" ht="12.75">
      <c r="A84" s="1004" t="s">
        <v>484</v>
      </c>
      <c r="B84" s="1010">
        <v>14316060.1208</v>
      </c>
      <c r="C84" s="1010">
        <v>10096314</v>
      </c>
      <c r="D84" s="1010">
        <v>8922878.43000001</v>
      </c>
      <c r="E84" s="1012">
        <v>62.3277518724292</v>
      </c>
      <c r="F84" s="1010">
        <v>1078000.48</v>
      </c>
    </row>
    <row r="85" spans="1:6" ht="12.75">
      <c r="A85" s="1004" t="s">
        <v>485</v>
      </c>
      <c r="B85" s="1010">
        <v>11136454</v>
      </c>
      <c r="C85" s="1010">
        <v>7821206</v>
      </c>
      <c r="D85" s="1010">
        <v>6938492.28</v>
      </c>
      <c r="E85" s="1012">
        <v>62.30432308165598</v>
      </c>
      <c r="F85" s="1010">
        <v>815482.04</v>
      </c>
    </row>
    <row r="86" spans="1:6" ht="12.75">
      <c r="A86" s="1004" t="s">
        <v>487</v>
      </c>
      <c r="B86" s="1010">
        <v>56004117</v>
      </c>
      <c r="C86" s="1010">
        <v>34288555</v>
      </c>
      <c r="D86" s="1010">
        <v>26234479.74</v>
      </c>
      <c r="E86" s="1012">
        <v>46.84384139116058</v>
      </c>
      <c r="F86" s="1010">
        <v>5920892.38</v>
      </c>
    </row>
    <row r="87" spans="1:6" ht="12.75">
      <c r="A87" s="1004" t="s">
        <v>499</v>
      </c>
      <c r="B87" s="1010">
        <v>475822877</v>
      </c>
      <c r="C87" s="1010">
        <v>402623205</v>
      </c>
      <c r="D87" s="1010">
        <v>384286034.54</v>
      </c>
      <c r="E87" s="1012">
        <v>80.76241246803274</v>
      </c>
      <c r="F87" s="1010">
        <v>20063331.65</v>
      </c>
    </row>
    <row r="88" spans="1:6" ht="12.75">
      <c r="A88" s="1004" t="s">
        <v>661</v>
      </c>
      <c r="B88" s="1010">
        <v>465697483</v>
      </c>
      <c r="C88" s="1010">
        <v>394929802</v>
      </c>
      <c r="D88" s="1010">
        <v>377729780.86</v>
      </c>
      <c r="E88" s="1012">
        <v>81.110548080845</v>
      </c>
      <c r="F88" s="1010">
        <v>19214172.24</v>
      </c>
    </row>
    <row r="89" spans="1:6" ht="12.75">
      <c r="A89" s="1004" t="s">
        <v>506</v>
      </c>
      <c r="B89" s="1010">
        <v>10125394</v>
      </c>
      <c r="C89" s="1010">
        <v>7693403</v>
      </c>
      <c r="D89" s="1010">
        <v>6556253.68</v>
      </c>
      <c r="E89" s="1012">
        <v>64.75060308764282</v>
      </c>
      <c r="F89" s="1010">
        <v>849159.41</v>
      </c>
    </row>
    <row r="90" spans="1:6" ht="25.5">
      <c r="A90" s="1004" t="s">
        <v>644</v>
      </c>
      <c r="B90" s="1010">
        <v>1528844</v>
      </c>
      <c r="C90" s="1010">
        <v>983792</v>
      </c>
      <c r="D90" s="1010">
        <v>862807.17</v>
      </c>
      <c r="E90" s="1012">
        <v>56.4352654685501</v>
      </c>
      <c r="F90" s="1010">
        <v>178933.05</v>
      </c>
    </row>
    <row r="91" spans="1:6" ht="12.75">
      <c r="A91" s="1004" t="s">
        <v>588</v>
      </c>
      <c r="B91" s="1010">
        <v>485395</v>
      </c>
      <c r="C91" s="1010">
        <v>485395</v>
      </c>
      <c r="D91" s="1010">
        <v>485382.04</v>
      </c>
      <c r="E91" s="1012">
        <v>99.99733000957983</v>
      </c>
      <c r="F91" s="1010">
        <v>2718.28</v>
      </c>
    </row>
    <row r="92" spans="1:6" ht="12.75">
      <c r="A92" s="1004" t="s">
        <v>589</v>
      </c>
      <c r="B92" s="1010">
        <v>1043449</v>
      </c>
      <c r="C92" s="1010">
        <v>498397</v>
      </c>
      <c r="D92" s="1010">
        <v>377425.13</v>
      </c>
      <c r="E92" s="1012">
        <v>36.17092258462081</v>
      </c>
      <c r="F92" s="1010">
        <v>176214.77</v>
      </c>
    </row>
    <row r="93" spans="1:6" ht="12.75">
      <c r="A93" s="1004" t="s">
        <v>591</v>
      </c>
      <c r="B93" s="1010">
        <v>35185553</v>
      </c>
      <c r="C93" s="1010">
        <v>21784298</v>
      </c>
      <c r="D93" s="1010">
        <v>17314780.11</v>
      </c>
      <c r="E93" s="1012">
        <v>49.209913256159425</v>
      </c>
      <c r="F93" s="1010">
        <v>1738884.53</v>
      </c>
    </row>
    <row r="94" spans="1:6" ht="38.25">
      <c r="A94" s="1004" t="s">
        <v>663</v>
      </c>
      <c r="B94" s="1010">
        <v>35185553</v>
      </c>
      <c r="C94" s="1010">
        <v>21784298</v>
      </c>
      <c r="D94" s="1010">
        <v>17314780.11</v>
      </c>
      <c r="E94" s="1012">
        <v>49.209913256159425</v>
      </c>
      <c r="F94" s="1010">
        <v>1738884.53</v>
      </c>
    </row>
    <row r="95" spans="1:6" ht="12.75">
      <c r="A95" s="1004" t="s">
        <v>596</v>
      </c>
      <c r="B95" s="1010">
        <v>150861023</v>
      </c>
      <c r="C95" s="1010">
        <v>105865108</v>
      </c>
      <c r="D95" s="1010">
        <v>87787727.87</v>
      </c>
      <c r="E95" s="1012">
        <v>58.19112592786807</v>
      </c>
      <c r="F95" s="1010">
        <v>8725928.41</v>
      </c>
    </row>
    <row r="96" spans="1:6" ht="12.75">
      <c r="A96" s="1004" t="s">
        <v>642</v>
      </c>
      <c r="B96" s="1010">
        <v>91888756</v>
      </c>
      <c r="C96" s="1010">
        <v>65036208</v>
      </c>
      <c r="D96" s="1010">
        <v>47642372.55</v>
      </c>
      <c r="E96" s="1012">
        <v>51.84788065908739</v>
      </c>
      <c r="F96" s="1010">
        <v>5937663.41</v>
      </c>
    </row>
    <row r="97" spans="1:6" ht="25.5">
      <c r="A97" s="1004" t="s">
        <v>678</v>
      </c>
      <c r="B97" s="1010">
        <v>58972267</v>
      </c>
      <c r="C97" s="1010">
        <v>40828900</v>
      </c>
      <c r="D97" s="1010">
        <v>40145355.32</v>
      </c>
      <c r="E97" s="1012">
        <v>68.07497381777777</v>
      </c>
      <c r="F97" s="1010">
        <v>2788265</v>
      </c>
    </row>
    <row r="98" spans="1:6" ht="12.75">
      <c r="A98" s="1004" t="s">
        <v>666</v>
      </c>
      <c r="B98" s="1010">
        <v>58972267</v>
      </c>
      <c r="C98" s="1010">
        <v>40828900</v>
      </c>
      <c r="D98" s="1010">
        <v>40145355.32</v>
      </c>
      <c r="E98" s="1012">
        <v>68.07497381777777</v>
      </c>
      <c r="F98" s="1010">
        <v>2788265</v>
      </c>
    </row>
    <row r="99" spans="1:6" ht="25.5">
      <c r="A99" s="1004" t="s">
        <v>605</v>
      </c>
      <c r="B99" s="1010">
        <v>58972267</v>
      </c>
      <c r="C99" s="1010">
        <v>40828900</v>
      </c>
      <c r="D99" s="1010">
        <v>40145355.32</v>
      </c>
      <c r="E99" s="1012">
        <v>68.07497381777777</v>
      </c>
      <c r="F99" s="1010">
        <v>2788265</v>
      </c>
    </row>
    <row r="100" spans="1:6" ht="12.75">
      <c r="A100" s="1004" t="s">
        <v>152</v>
      </c>
      <c r="B100" s="1010">
        <v>-3441189.1208000183</v>
      </c>
      <c r="C100" s="1010">
        <v>-16619186</v>
      </c>
      <c r="D100" s="1010">
        <v>25022614.17</v>
      </c>
      <c r="E100" s="1013" t="s">
        <v>148</v>
      </c>
      <c r="F100" s="1010">
        <v>-4462946.94</v>
      </c>
    </row>
    <row r="101" spans="1:6" ht="12.75">
      <c r="A101" s="1004" t="s">
        <v>153</v>
      </c>
      <c r="B101" s="1010">
        <v>3441189</v>
      </c>
      <c r="C101" s="1013" t="s">
        <v>148</v>
      </c>
      <c r="D101" s="1013" t="s">
        <v>148</v>
      </c>
      <c r="E101" s="1013" t="s">
        <v>148</v>
      </c>
      <c r="F101" s="1013" t="s">
        <v>148</v>
      </c>
    </row>
    <row r="102" spans="1:6" ht="12.75">
      <c r="A102" s="1004" t="s">
        <v>645</v>
      </c>
      <c r="B102" s="1010">
        <v>3441189</v>
      </c>
      <c r="C102" s="1013" t="s">
        <v>148</v>
      </c>
      <c r="D102" s="1013" t="s">
        <v>148</v>
      </c>
      <c r="E102" s="1013" t="s">
        <v>148</v>
      </c>
      <c r="F102" s="1013" t="s">
        <v>148</v>
      </c>
    </row>
    <row r="103" spans="1:6" ht="25.5">
      <c r="A103" s="1004" t="s">
        <v>721</v>
      </c>
      <c r="B103" s="1010">
        <v>3441189</v>
      </c>
      <c r="C103" s="1013" t="s">
        <v>148</v>
      </c>
      <c r="D103" s="1013" t="s">
        <v>148</v>
      </c>
      <c r="E103" s="1013" t="s">
        <v>148</v>
      </c>
      <c r="F103" s="1013" t="s">
        <v>148</v>
      </c>
    </row>
    <row r="104" spans="1:6" s="1011" customFormat="1" ht="25.5">
      <c r="A104" s="1005" t="s">
        <v>519</v>
      </c>
      <c r="B104" s="1010"/>
      <c r="C104" s="1006"/>
      <c r="D104" s="1006"/>
      <c r="E104" s="1012"/>
      <c r="F104" s="1006"/>
    </row>
    <row r="105" spans="1:6" ht="12.75">
      <c r="A105" s="1004" t="s">
        <v>635</v>
      </c>
      <c r="B105" s="1010">
        <v>4597717</v>
      </c>
      <c r="C105" s="1010">
        <v>3374804</v>
      </c>
      <c r="D105" s="1010">
        <v>3275841.73</v>
      </c>
      <c r="E105" s="1012">
        <v>71.2493119954969</v>
      </c>
      <c r="F105" s="1010">
        <v>53060</v>
      </c>
    </row>
    <row r="106" spans="1:6" ht="12.75">
      <c r="A106" s="1004" t="s">
        <v>648</v>
      </c>
      <c r="B106" s="1010">
        <v>3666751</v>
      </c>
      <c r="C106" s="1010">
        <v>2567865</v>
      </c>
      <c r="D106" s="1010">
        <v>2468902.73</v>
      </c>
      <c r="E106" s="1012">
        <v>67.33216217845171</v>
      </c>
      <c r="F106" s="1010">
        <v>0</v>
      </c>
    </row>
    <row r="107" spans="1:6" ht="12.75">
      <c r="A107" s="1004" t="s">
        <v>637</v>
      </c>
      <c r="B107" s="1010">
        <v>930966</v>
      </c>
      <c r="C107" s="1010">
        <v>806939</v>
      </c>
      <c r="D107" s="1010">
        <v>806939</v>
      </c>
      <c r="E107" s="1012">
        <v>86.6776015450618</v>
      </c>
      <c r="F107" s="1010">
        <v>53060</v>
      </c>
    </row>
    <row r="108" spans="1:6" ht="25.5">
      <c r="A108" s="1004" t="s">
        <v>638</v>
      </c>
      <c r="B108" s="1010">
        <v>930966</v>
      </c>
      <c r="C108" s="1010">
        <v>806939</v>
      </c>
      <c r="D108" s="1010">
        <v>806939</v>
      </c>
      <c r="E108" s="1012">
        <v>86.6776015450618</v>
      </c>
      <c r="F108" s="1010">
        <v>53060</v>
      </c>
    </row>
    <row r="109" spans="1:6" ht="12.75">
      <c r="A109" s="1004" t="s">
        <v>516</v>
      </c>
      <c r="B109" s="1010">
        <v>4736912</v>
      </c>
      <c r="C109" s="1010">
        <v>3552925</v>
      </c>
      <c r="D109" s="1010">
        <v>2660501.32</v>
      </c>
      <c r="E109" s="1012">
        <v>56.16531022742242</v>
      </c>
      <c r="F109" s="1010">
        <v>4634.92</v>
      </c>
    </row>
    <row r="110" spans="1:6" ht="12.75">
      <c r="A110" s="1004" t="s">
        <v>640</v>
      </c>
      <c r="B110" s="1010">
        <v>2131349</v>
      </c>
      <c r="C110" s="1010">
        <v>947362</v>
      </c>
      <c r="D110" s="1010">
        <v>727790.32</v>
      </c>
      <c r="E110" s="1012">
        <v>34.146933233365345</v>
      </c>
      <c r="F110" s="1010">
        <v>4634.92</v>
      </c>
    </row>
    <row r="111" spans="1:6" ht="12.75">
      <c r="A111" s="1004" t="s">
        <v>641</v>
      </c>
      <c r="B111" s="1010">
        <v>1123078</v>
      </c>
      <c r="C111" s="1010">
        <v>461977</v>
      </c>
      <c r="D111" s="1010">
        <v>242408.28</v>
      </c>
      <c r="E111" s="1012">
        <v>21.584278206856514</v>
      </c>
      <c r="F111" s="1010">
        <v>1916.64</v>
      </c>
    </row>
    <row r="112" spans="1:6" ht="12.75">
      <c r="A112" s="1004" t="s">
        <v>484</v>
      </c>
      <c r="B112" s="1010">
        <v>71926</v>
      </c>
      <c r="C112" s="1010">
        <v>40866</v>
      </c>
      <c r="D112" s="1010">
        <v>36747.42</v>
      </c>
      <c r="E112" s="1012">
        <v>51.090593109584844</v>
      </c>
      <c r="F112" s="1010">
        <v>1583.23</v>
      </c>
    </row>
    <row r="113" spans="1:6" ht="12.75">
      <c r="A113" s="1004" t="s">
        <v>485</v>
      </c>
      <c r="B113" s="1010">
        <v>57873</v>
      </c>
      <c r="C113" s="1010">
        <v>32881</v>
      </c>
      <c r="D113" s="1010">
        <v>30051.35</v>
      </c>
      <c r="E113" s="1012">
        <v>51.92637326559881</v>
      </c>
      <c r="F113" s="1010">
        <v>1583.23</v>
      </c>
    </row>
    <row r="114" spans="1:6" ht="12.75">
      <c r="A114" s="1004" t="s">
        <v>487</v>
      </c>
      <c r="B114" s="1010">
        <v>1051152</v>
      </c>
      <c r="C114" s="1010">
        <v>421111</v>
      </c>
      <c r="D114" s="1010">
        <v>205660.86</v>
      </c>
      <c r="E114" s="1012">
        <v>19.565282661308732</v>
      </c>
      <c r="F114" s="1010">
        <v>333.41</v>
      </c>
    </row>
    <row r="115" spans="1:6" ht="12.75">
      <c r="A115" s="1004" t="s">
        <v>499</v>
      </c>
      <c r="B115" s="1010">
        <v>522886</v>
      </c>
      <c r="C115" s="1010">
        <v>0</v>
      </c>
      <c r="D115" s="1010">
        <v>0</v>
      </c>
      <c r="E115" s="1012">
        <v>0</v>
      </c>
      <c r="F115" s="1010">
        <v>0</v>
      </c>
    </row>
    <row r="116" spans="1:6" ht="12.75">
      <c r="A116" s="1004" t="s">
        <v>661</v>
      </c>
      <c r="B116" s="1010">
        <v>522886</v>
      </c>
      <c r="C116" s="1010">
        <v>0</v>
      </c>
      <c r="D116" s="1010">
        <v>0</v>
      </c>
      <c r="E116" s="1012">
        <v>0</v>
      </c>
      <c r="F116" s="1010">
        <v>0</v>
      </c>
    </row>
    <row r="117" spans="1:6" ht="25.5">
      <c r="A117" s="1004" t="s">
        <v>644</v>
      </c>
      <c r="B117" s="1010">
        <v>485385</v>
      </c>
      <c r="C117" s="1010">
        <v>485385</v>
      </c>
      <c r="D117" s="1010">
        <v>485382.04</v>
      </c>
      <c r="E117" s="1012">
        <v>99.99939017480969</v>
      </c>
      <c r="F117" s="1010">
        <v>2718.28</v>
      </c>
    </row>
    <row r="118" spans="1:6" ht="12.75">
      <c r="A118" s="1004" t="s">
        <v>588</v>
      </c>
      <c r="B118" s="1010">
        <v>485385</v>
      </c>
      <c r="C118" s="1010">
        <v>485385</v>
      </c>
      <c r="D118" s="1010">
        <v>485382.04</v>
      </c>
      <c r="E118" s="1012">
        <v>99.99939017480969</v>
      </c>
      <c r="F118" s="1010">
        <v>2718.28</v>
      </c>
    </row>
    <row r="119" spans="1:6" ht="12.75">
      <c r="A119" s="1004" t="s">
        <v>596</v>
      </c>
      <c r="B119" s="1010">
        <v>2605563</v>
      </c>
      <c r="C119" s="1010">
        <v>2605563</v>
      </c>
      <c r="D119" s="1010">
        <v>1932711</v>
      </c>
      <c r="E119" s="1012">
        <v>74.17632964545474</v>
      </c>
      <c r="F119" s="1010">
        <v>0</v>
      </c>
    </row>
    <row r="120" spans="1:6" ht="12.75">
      <c r="A120" s="1004" t="s">
        <v>642</v>
      </c>
      <c r="B120" s="1010">
        <v>2605563</v>
      </c>
      <c r="C120" s="1010">
        <v>2605563</v>
      </c>
      <c r="D120" s="1010">
        <v>1932711</v>
      </c>
      <c r="E120" s="1012">
        <v>74.17632964545474</v>
      </c>
      <c r="F120" s="1010">
        <v>0</v>
      </c>
    </row>
    <row r="121" spans="1:6" ht="12.75">
      <c r="A121" s="1004" t="s">
        <v>152</v>
      </c>
      <c r="B121" s="1010">
        <v>-139195</v>
      </c>
      <c r="C121" s="1010">
        <v>-178121</v>
      </c>
      <c r="D121" s="1010">
        <v>615340.41</v>
      </c>
      <c r="E121" s="1013" t="s">
        <v>148</v>
      </c>
      <c r="F121" s="1010">
        <v>48425.08</v>
      </c>
    </row>
    <row r="122" spans="1:6" ht="12.75">
      <c r="A122" s="1004" t="s">
        <v>153</v>
      </c>
      <c r="B122" s="1010">
        <v>139195</v>
      </c>
      <c r="C122" s="1013" t="s">
        <v>148</v>
      </c>
      <c r="D122" s="1013" t="s">
        <v>148</v>
      </c>
      <c r="E122" s="1013" t="s">
        <v>148</v>
      </c>
      <c r="F122" s="1013" t="s">
        <v>148</v>
      </c>
    </row>
    <row r="123" spans="1:6" ht="12.75">
      <c r="A123" s="1004" t="s">
        <v>645</v>
      </c>
      <c r="B123" s="1010">
        <v>139195</v>
      </c>
      <c r="C123" s="1013" t="s">
        <v>148</v>
      </c>
      <c r="D123" s="1013" t="s">
        <v>148</v>
      </c>
      <c r="E123" s="1013" t="s">
        <v>148</v>
      </c>
      <c r="F123" s="1013" t="s">
        <v>148</v>
      </c>
    </row>
    <row r="124" spans="1:6" ht="25.5">
      <c r="A124" s="1004" t="s">
        <v>721</v>
      </c>
      <c r="B124" s="1010">
        <v>139195</v>
      </c>
      <c r="C124" s="1013" t="s">
        <v>148</v>
      </c>
      <c r="D124" s="1013" t="s">
        <v>148</v>
      </c>
      <c r="E124" s="1013" t="s">
        <v>148</v>
      </c>
      <c r="F124" s="1013" t="s">
        <v>148</v>
      </c>
    </row>
    <row r="125" spans="1:6" s="1011" customFormat="1" ht="12.75">
      <c r="A125" s="1005" t="s">
        <v>520</v>
      </c>
      <c r="B125" s="1010"/>
      <c r="C125" s="1006"/>
      <c r="D125" s="1006"/>
      <c r="E125" s="1012"/>
      <c r="F125" s="1006"/>
    </row>
    <row r="126" spans="1:6" ht="12.75">
      <c r="A126" s="1004" t="s">
        <v>635</v>
      </c>
      <c r="B126" s="1010">
        <v>1165462</v>
      </c>
      <c r="C126" s="1010">
        <v>465435</v>
      </c>
      <c r="D126" s="1010">
        <v>414790.85</v>
      </c>
      <c r="E126" s="1012">
        <v>35.590250904791404</v>
      </c>
      <c r="F126" s="1010">
        <v>53060</v>
      </c>
    </row>
    <row r="127" spans="1:6" ht="12.75">
      <c r="A127" s="1004" t="s">
        <v>648</v>
      </c>
      <c r="B127" s="1010">
        <v>632079</v>
      </c>
      <c r="C127" s="1010">
        <v>56079</v>
      </c>
      <c r="D127" s="1010">
        <v>5434.85</v>
      </c>
      <c r="E127" s="1012">
        <v>0.8598371406105882</v>
      </c>
      <c r="F127" s="1010">
        <v>0</v>
      </c>
    </row>
    <row r="128" spans="1:6" ht="12.75">
      <c r="A128" s="1004" t="s">
        <v>637</v>
      </c>
      <c r="B128" s="1010">
        <v>533383</v>
      </c>
      <c r="C128" s="1010">
        <v>409356</v>
      </c>
      <c r="D128" s="1010">
        <v>409356</v>
      </c>
      <c r="E128" s="1012">
        <v>76.74710292604001</v>
      </c>
      <c r="F128" s="1010">
        <v>53060</v>
      </c>
    </row>
    <row r="129" spans="1:6" ht="25.5">
      <c r="A129" s="1004" t="s">
        <v>638</v>
      </c>
      <c r="B129" s="1010">
        <v>533383</v>
      </c>
      <c r="C129" s="1010">
        <v>409356</v>
      </c>
      <c r="D129" s="1010">
        <v>409356</v>
      </c>
      <c r="E129" s="1012">
        <v>76.74710292604001</v>
      </c>
      <c r="F129" s="1010">
        <v>53060</v>
      </c>
    </row>
    <row r="130" spans="1:6" ht="12.75">
      <c r="A130" s="1004" t="s">
        <v>516</v>
      </c>
      <c r="B130" s="1010">
        <v>1123078</v>
      </c>
      <c r="C130" s="1010">
        <v>461977</v>
      </c>
      <c r="D130" s="1010">
        <v>242408.28</v>
      </c>
      <c r="E130" s="1012">
        <v>21.584278206856514</v>
      </c>
      <c r="F130" s="1010">
        <v>1916.64</v>
      </c>
    </row>
    <row r="131" spans="1:6" ht="12.75">
      <c r="A131" s="1004" t="s">
        <v>640</v>
      </c>
      <c r="B131" s="1010">
        <v>1123078</v>
      </c>
      <c r="C131" s="1010">
        <v>461977</v>
      </c>
      <c r="D131" s="1010">
        <v>242408.28</v>
      </c>
      <c r="E131" s="1012">
        <v>21.584278206856514</v>
      </c>
      <c r="F131" s="1010">
        <v>1916.64</v>
      </c>
    </row>
    <row r="132" spans="1:6" ht="12.75">
      <c r="A132" s="1004" t="s">
        <v>641</v>
      </c>
      <c r="B132" s="1010">
        <v>1123078</v>
      </c>
      <c r="C132" s="1010">
        <v>461977</v>
      </c>
      <c r="D132" s="1010">
        <v>242408.28</v>
      </c>
      <c r="E132" s="1012">
        <v>21.584278206856514</v>
      </c>
      <c r="F132" s="1010">
        <v>1916.64</v>
      </c>
    </row>
    <row r="133" spans="1:6" ht="12.75">
      <c r="A133" s="1004" t="s">
        <v>484</v>
      </c>
      <c r="B133" s="1010">
        <v>71926</v>
      </c>
      <c r="C133" s="1010">
        <v>40866</v>
      </c>
      <c r="D133" s="1010">
        <v>36747.42</v>
      </c>
      <c r="E133" s="1012">
        <v>51.090593109584844</v>
      </c>
      <c r="F133" s="1010">
        <v>1583.23</v>
      </c>
    </row>
    <row r="134" spans="1:6" ht="12.75">
      <c r="A134" s="1004" t="s">
        <v>485</v>
      </c>
      <c r="B134" s="1010">
        <v>57873</v>
      </c>
      <c r="C134" s="1010">
        <v>32881</v>
      </c>
      <c r="D134" s="1010">
        <v>30051.35</v>
      </c>
      <c r="E134" s="1012">
        <v>51.92637326559881</v>
      </c>
      <c r="F134" s="1010">
        <v>1583.23</v>
      </c>
    </row>
    <row r="135" spans="1:6" ht="12.75">
      <c r="A135" s="1004" t="s">
        <v>487</v>
      </c>
      <c r="B135" s="1010">
        <v>1051152</v>
      </c>
      <c r="C135" s="1010">
        <v>421111</v>
      </c>
      <c r="D135" s="1010">
        <v>205660.86</v>
      </c>
      <c r="E135" s="1012">
        <v>19.565282661308732</v>
      </c>
      <c r="F135" s="1010">
        <v>333.41</v>
      </c>
    </row>
    <row r="136" spans="1:6" ht="12.75">
      <c r="A136" s="1004" t="s">
        <v>152</v>
      </c>
      <c r="B136" s="1010">
        <v>42384</v>
      </c>
      <c r="C136" s="1010">
        <v>3458</v>
      </c>
      <c r="D136" s="1010">
        <v>172382.57</v>
      </c>
      <c r="E136" s="1013" t="s">
        <v>148</v>
      </c>
      <c r="F136" s="1010">
        <v>51143.36</v>
      </c>
    </row>
    <row r="137" spans="1:6" ht="12.75">
      <c r="A137" s="1004" t="s">
        <v>153</v>
      </c>
      <c r="B137" s="1010">
        <v>-42384</v>
      </c>
      <c r="C137" s="1013" t="s">
        <v>148</v>
      </c>
      <c r="D137" s="1013" t="s">
        <v>148</v>
      </c>
      <c r="E137" s="1013" t="s">
        <v>148</v>
      </c>
      <c r="F137" s="1013" t="s">
        <v>148</v>
      </c>
    </row>
    <row r="138" spans="1:6" ht="12.75">
      <c r="A138" s="1004" t="s">
        <v>645</v>
      </c>
      <c r="B138" s="1010">
        <v>-42384</v>
      </c>
      <c r="C138" s="1013" t="s">
        <v>148</v>
      </c>
      <c r="D138" s="1013" t="s">
        <v>148</v>
      </c>
      <c r="E138" s="1013" t="s">
        <v>148</v>
      </c>
      <c r="F138" s="1013" t="s">
        <v>148</v>
      </c>
    </row>
    <row r="139" spans="1:6" ht="25.5">
      <c r="A139" s="1004" t="s">
        <v>721</v>
      </c>
      <c r="B139" s="1010">
        <v>-42384</v>
      </c>
      <c r="C139" s="1013" t="s">
        <v>148</v>
      </c>
      <c r="D139" s="1013" t="s">
        <v>148</v>
      </c>
      <c r="E139" s="1013" t="s">
        <v>148</v>
      </c>
      <c r="F139" s="1013" t="s">
        <v>148</v>
      </c>
    </row>
    <row r="140" spans="1:6" s="1011" customFormat="1" ht="12.75">
      <c r="A140" s="1005" t="s">
        <v>521</v>
      </c>
      <c r="B140" s="1010"/>
      <c r="C140" s="1006"/>
      <c r="D140" s="1006"/>
      <c r="E140" s="1012"/>
      <c r="F140" s="1006"/>
    </row>
    <row r="141" spans="1:6" ht="12.75">
      <c r="A141" s="1004" t="s">
        <v>635</v>
      </c>
      <c r="B141" s="1010">
        <v>3432255</v>
      </c>
      <c r="C141" s="1010">
        <v>2909369</v>
      </c>
      <c r="D141" s="1010">
        <v>2861050.88</v>
      </c>
      <c r="E141" s="1012">
        <v>83.35775984010512</v>
      </c>
      <c r="F141" s="1010">
        <v>0</v>
      </c>
    </row>
    <row r="142" spans="1:6" ht="12.75">
      <c r="A142" s="1004" t="s">
        <v>648</v>
      </c>
      <c r="B142" s="1010">
        <v>3034672</v>
      </c>
      <c r="C142" s="1010">
        <v>2511786</v>
      </c>
      <c r="D142" s="1010">
        <v>2463467.88</v>
      </c>
      <c r="E142" s="1012">
        <v>81.17740170931158</v>
      </c>
      <c r="F142" s="1010">
        <v>0</v>
      </c>
    </row>
    <row r="143" spans="1:6" ht="12.75">
      <c r="A143" s="1004" t="s">
        <v>637</v>
      </c>
      <c r="B143" s="1010">
        <v>397583</v>
      </c>
      <c r="C143" s="1010">
        <v>397583</v>
      </c>
      <c r="D143" s="1010">
        <v>397583</v>
      </c>
      <c r="E143" s="1012">
        <v>100</v>
      </c>
      <c r="F143" s="1010">
        <v>0</v>
      </c>
    </row>
    <row r="144" spans="1:6" ht="25.5">
      <c r="A144" s="1004" t="s">
        <v>638</v>
      </c>
      <c r="B144" s="1010">
        <v>397583</v>
      </c>
      <c r="C144" s="1010">
        <v>397583</v>
      </c>
      <c r="D144" s="1010">
        <v>397583</v>
      </c>
      <c r="E144" s="1012">
        <v>100</v>
      </c>
      <c r="F144" s="1010">
        <v>0</v>
      </c>
    </row>
    <row r="145" spans="1:6" ht="12.75">
      <c r="A145" s="1004" t="s">
        <v>516</v>
      </c>
      <c r="B145" s="1010">
        <v>3613834</v>
      </c>
      <c r="C145" s="1010">
        <v>3090948</v>
      </c>
      <c r="D145" s="1010">
        <v>2418093.04</v>
      </c>
      <c r="E145" s="1012">
        <v>66.91212269296265</v>
      </c>
      <c r="F145" s="1010">
        <v>2718.28</v>
      </c>
    </row>
    <row r="146" spans="1:6" ht="12.75">
      <c r="A146" s="1004" t="s">
        <v>640</v>
      </c>
      <c r="B146" s="1010">
        <v>1008271</v>
      </c>
      <c r="C146" s="1010">
        <v>485385</v>
      </c>
      <c r="D146" s="1010">
        <v>485382.04</v>
      </c>
      <c r="E146" s="1012">
        <v>48.14003774778804</v>
      </c>
      <c r="F146" s="1010">
        <v>2718.28</v>
      </c>
    </row>
    <row r="147" spans="1:6" ht="12.75">
      <c r="A147" s="1004" t="s">
        <v>499</v>
      </c>
      <c r="B147" s="73">
        <v>522886</v>
      </c>
      <c r="C147" s="1010">
        <v>0</v>
      </c>
      <c r="D147" s="1010">
        <v>0</v>
      </c>
      <c r="E147" s="1012">
        <v>0</v>
      </c>
      <c r="F147" s="1010">
        <v>0</v>
      </c>
    </row>
    <row r="148" spans="1:6" ht="12.75">
      <c r="A148" s="1004" t="s">
        <v>661</v>
      </c>
      <c r="B148" s="73">
        <v>522886</v>
      </c>
      <c r="C148" s="1010">
        <v>0</v>
      </c>
      <c r="D148" s="1010">
        <v>0</v>
      </c>
      <c r="E148" s="1012">
        <v>0</v>
      </c>
      <c r="F148" s="1010">
        <v>0</v>
      </c>
    </row>
    <row r="149" spans="1:6" ht="25.5">
      <c r="A149" s="1004" t="s">
        <v>644</v>
      </c>
      <c r="B149" s="1010">
        <v>485385</v>
      </c>
      <c r="C149" s="1010">
        <v>485385</v>
      </c>
      <c r="D149" s="1010">
        <v>485382.04</v>
      </c>
      <c r="E149" s="1012">
        <v>99.99939017480969</v>
      </c>
      <c r="F149" s="1010">
        <v>2718.28</v>
      </c>
    </row>
    <row r="150" spans="1:6" ht="12.75">
      <c r="A150" s="1004" t="s">
        <v>588</v>
      </c>
      <c r="B150" s="1010">
        <v>485385</v>
      </c>
      <c r="C150" s="1010">
        <v>485385</v>
      </c>
      <c r="D150" s="1010">
        <v>485382.04</v>
      </c>
      <c r="E150" s="1012">
        <v>99.99939017480969</v>
      </c>
      <c r="F150" s="1010">
        <v>2718.28</v>
      </c>
    </row>
    <row r="151" spans="1:6" ht="12.75">
      <c r="A151" s="1004" t="s">
        <v>596</v>
      </c>
      <c r="B151" s="1010">
        <v>2605563</v>
      </c>
      <c r="C151" s="1010">
        <v>2605563</v>
      </c>
      <c r="D151" s="1010">
        <v>1932711</v>
      </c>
      <c r="E151" s="1012">
        <v>74.17632964545474</v>
      </c>
      <c r="F151" s="1010">
        <v>0</v>
      </c>
    </row>
    <row r="152" spans="1:6" ht="12.75">
      <c r="A152" s="1004" t="s">
        <v>642</v>
      </c>
      <c r="B152" s="1010">
        <v>2605563</v>
      </c>
      <c r="C152" s="1010">
        <v>2605563</v>
      </c>
      <c r="D152" s="1010">
        <v>1932711</v>
      </c>
      <c r="E152" s="1012">
        <v>74.17632964545474</v>
      </c>
      <c r="F152" s="1010">
        <v>0</v>
      </c>
    </row>
    <row r="153" spans="1:6" ht="12.75">
      <c r="A153" s="1004" t="s">
        <v>152</v>
      </c>
      <c r="B153" s="1010">
        <v>-181579</v>
      </c>
      <c r="C153" s="1010">
        <v>-181579</v>
      </c>
      <c r="D153" s="1010">
        <v>442957.84</v>
      </c>
      <c r="E153" s="1013" t="s">
        <v>148</v>
      </c>
      <c r="F153" s="1010">
        <v>-2718.28</v>
      </c>
    </row>
    <row r="154" spans="1:6" ht="12.75">
      <c r="A154" s="1004" t="s">
        <v>153</v>
      </c>
      <c r="B154" s="1010">
        <v>181579</v>
      </c>
      <c r="C154" s="1013" t="s">
        <v>148</v>
      </c>
      <c r="D154" s="1013" t="s">
        <v>148</v>
      </c>
      <c r="E154" s="1013" t="s">
        <v>148</v>
      </c>
      <c r="F154" s="1013" t="s">
        <v>148</v>
      </c>
    </row>
    <row r="155" spans="1:6" ht="12.75">
      <c r="A155" s="1004" t="s">
        <v>645</v>
      </c>
      <c r="B155" s="1010">
        <v>181579</v>
      </c>
      <c r="C155" s="1013" t="s">
        <v>148</v>
      </c>
      <c r="D155" s="1013" t="s">
        <v>148</v>
      </c>
      <c r="E155" s="1013" t="s">
        <v>148</v>
      </c>
      <c r="F155" s="1013" t="s">
        <v>148</v>
      </c>
    </row>
    <row r="156" spans="1:6" ht="25.5">
      <c r="A156" s="1004" t="s">
        <v>721</v>
      </c>
      <c r="B156" s="1010">
        <v>181579</v>
      </c>
      <c r="C156" s="1013" t="s">
        <v>148</v>
      </c>
      <c r="D156" s="1013" t="s">
        <v>148</v>
      </c>
      <c r="E156" s="1013" t="s">
        <v>148</v>
      </c>
      <c r="F156" s="1013" t="s">
        <v>148</v>
      </c>
    </row>
    <row r="157" spans="1:6" s="1011" customFormat="1" ht="12.75">
      <c r="A157" s="1005" t="s">
        <v>522</v>
      </c>
      <c r="B157" s="1010"/>
      <c r="C157" s="1006"/>
      <c r="D157" s="1006"/>
      <c r="E157" s="1012"/>
      <c r="F157" s="1006"/>
    </row>
    <row r="158" spans="1:6" ht="12.75">
      <c r="A158" s="1004" t="s">
        <v>635</v>
      </c>
      <c r="B158" s="1010">
        <v>187092192</v>
      </c>
      <c r="C158" s="1010">
        <v>130367401</v>
      </c>
      <c r="D158" s="1010">
        <v>124382634.33</v>
      </c>
      <c r="E158" s="1012">
        <v>66.48200173420385</v>
      </c>
      <c r="F158" s="1010">
        <v>6624710.01</v>
      </c>
    </row>
    <row r="159" spans="1:6" ht="12.75">
      <c r="A159" s="1004" t="s">
        <v>648</v>
      </c>
      <c r="B159" s="1010">
        <v>52429804</v>
      </c>
      <c r="C159" s="1010">
        <v>32146325</v>
      </c>
      <c r="D159" s="1010">
        <v>26161558.33</v>
      </c>
      <c r="E159" s="1012">
        <v>49.89825697231292</v>
      </c>
      <c r="F159" s="1010">
        <v>0.01</v>
      </c>
    </row>
    <row r="160" spans="1:6" ht="12.75">
      <c r="A160" s="1004" t="s">
        <v>637</v>
      </c>
      <c r="B160" s="1010">
        <v>134662388</v>
      </c>
      <c r="C160" s="1010">
        <v>98221076</v>
      </c>
      <c r="D160" s="1010">
        <v>98221076</v>
      </c>
      <c r="E160" s="1012">
        <v>72.93876000476094</v>
      </c>
      <c r="F160" s="1010">
        <v>6624710</v>
      </c>
    </row>
    <row r="161" spans="1:6" ht="25.5">
      <c r="A161" s="1004" t="s">
        <v>638</v>
      </c>
      <c r="B161" s="1010">
        <v>134662388</v>
      </c>
      <c r="C161" s="1010">
        <v>98221076</v>
      </c>
      <c r="D161" s="1010">
        <v>98221076</v>
      </c>
      <c r="E161" s="1012">
        <v>72.93876000476094</v>
      </c>
      <c r="F161" s="1010">
        <v>6624710</v>
      </c>
    </row>
    <row r="162" spans="1:6" ht="12.75">
      <c r="A162" s="1004" t="s">
        <v>516</v>
      </c>
      <c r="B162" s="1010">
        <v>191923352</v>
      </c>
      <c r="C162" s="1010">
        <v>146945391</v>
      </c>
      <c r="D162" s="1010">
        <v>120618566.85</v>
      </c>
      <c r="E162" s="1012">
        <v>62.84725938404827</v>
      </c>
      <c r="F162" s="1010">
        <v>16094703.7</v>
      </c>
    </row>
    <row r="163" spans="1:6" ht="12.75">
      <c r="A163" s="1004" t="s">
        <v>640</v>
      </c>
      <c r="B163" s="1010">
        <v>129607754</v>
      </c>
      <c r="C163" s="1010">
        <v>94192190</v>
      </c>
      <c r="D163" s="1010">
        <v>83583557.63</v>
      </c>
      <c r="E163" s="1012">
        <v>64.48962739528685</v>
      </c>
      <c r="F163" s="1010">
        <v>11282372.08</v>
      </c>
    </row>
    <row r="164" spans="1:6" ht="12.75">
      <c r="A164" s="1004" t="s">
        <v>641</v>
      </c>
      <c r="B164" s="1010">
        <v>1752499</v>
      </c>
      <c r="C164" s="1010">
        <v>1054923</v>
      </c>
      <c r="D164" s="1010">
        <v>477087.99</v>
      </c>
      <c r="E164" s="1012">
        <v>27.223295990468465</v>
      </c>
      <c r="F164" s="1010">
        <v>154609.49</v>
      </c>
    </row>
    <row r="165" spans="1:6" ht="12.75">
      <c r="A165" s="1004" t="s">
        <v>487</v>
      </c>
      <c r="B165" s="1010">
        <v>1752499</v>
      </c>
      <c r="C165" s="1010">
        <v>1054923</v>
      </c>
      <c r="D165" s="1010">
        <v>477087.99</v>
      </c>
      <c r="E165" s="1012">
        <v>27.223295990468465</v>
      </c>
      <c r="F165" s="1010">
        <v>154609.49</v>
      </c>
    </row>
    <row r="166" spans="1:6" ht="12.75">
      <c r="A166" s="1004" t="s">
        <v>499</v>
      </c>
      <c r="B166" s="1010">
        <v>113672085</v>
      </c>
      <c r="C166" s="1010">
        <v>85965078</v>
      </c>
      <c r="D166" s="1010">
        <v>77185274.06</v>
      </c>
      <c r="E166" s="1012">
        <v>67.90169641033681</v>
      </c>
      <c r="F166" s="1010">
        <v>10220421.31</v>
      </c>
    </row>
    <row r="167" spans="1:6" ht="12.75">
      <c r="A167" s="1004" t="s">
        <v>661</v>
      </c>
      <c r="B167" s="1010">
        <v>113672085</v>
      </c>
      <c r="C167" s="1010">
        <v>85965078</v>
      </c>
      <c r="D167" s="1010">
        <v>77185274.06</v>
      </c>
      <c r="E167" s="1012">
        <v>67.90169641033681</v>
      </c>
      <c r="F167" s="1010">
        <v>10220421.31</v>
      </c>
    </row>
    <row r="168" spans="1:6" ht="12.75">
      <c r="A168" s="1004" t="s">
        <v>591</v>
      </c>
      <c r="B168" s="1010">
        <v>14183170</v>
      </c>
      <c r="C168" s="1010">
        <v>7172189</v>
      </c>
      <c r="D168" s="1010">
        <v>5921195.58</v>
      </c>
      <c r="E168" s="1012">
        <v>41.74804067073863</v>
      </c>
      <c r="F168" s="1010">
        <v>907341.28</v>
      </c>
    </row>
    <row r="169" spans="1:6" ht="38.25">
      <c r="A169" s="1004" t="s">
        <v>663</v>
      </c>
      <c r="B169" s="1010">
        <v>14183170</v>
      </c>
      <c r="C169" s="1010">
        <v>7172189</v>
      </c>
      <c r="D169" s="1010">
        <v>5921195.58</v>
      </c>
      <c r="E169" s="1012">
        <v>41.74804067073863</v>
      </c>
      <c r="F169" s="1010">
        <v>907341.28</v>
      </c>
    </row>
    <row r="170" spans="1:6" ht="12.75">
      <c r="A170" s="1004" t="s">
        <v>596</v>
      </c>
      <c r="B170" s="1010">
        <v>62315598</v>
      </c>
      <c r="C170" s="1010">
        <v>52753201</v>
      </c>
      <c r="D170" s="1010">
        <v>37035009.22</v>
      </c>
      <c r="E170" s="1012">
        <v>59.431362947042565</v>
      </c>
      <c r="F170" s="1010">
        <v>4812331.62</v>
      </c>
    </row>
    <row r="171" spans="1:6" ht="12.75">
      <c r="A171" s="1004" t="s">
        <v>642</v>
      </c>
      <c r="B171" s="1010">
        <v>62315598</v>
      </c>
      <c r="C171" s="1010">
        <v>52753201</v>
      </c>
      <c r="D171" s="1010">
        <v>37035009.22</v>
      </c>
      <c r="E171" s="1012">
        <v>59.431362947042565</v>
      </c>
      <c r="F171" s="1010">
        <v>4812331.62</v>
      </c>
    </row>
    <row r="172" spans="1:6" ht="12.75">
      <c r="A172" s="1004" t="s">
        <v>152</v>
      </c>
      <c r="B172" s="1010">
        <v>-4831160</v>
      </c>
      <c r="C172" s="1010">
        <v>-16577990</v>
      </c>
      <c r="D172" s="1010">
        <v>3764067.47999999</v>
      </c>
      <c r="E172" s="1013" t="s">
        <v>148</v>
      </c>
      <c r="F172" s="1010">
        <v>-9469993.69</v>
      </c>
    </row>
    <row r="173" spans="1:6" ht="12.75">
      <c r="A173" s="1004" t="s">
        <v>153</v>
      </c>
      <c r="B173" s="1010">
        <v>4831160</v>
      </c>
      <c r="C173" s="1013" t="s">
        <v>148</v>
      </c>
      <c r="D173" s="1013" t="s">
        <v>148</v>
      </c>
      <c r="E173" s="1013" t="s">
        <v>148</v>
      </c>
      <c r="F173" s="1013" t="s">
        <v>148</v>
      </c>
    </row>
    <row r="174" spans="1:6" ht="12.75">
      <c r="A174" s="1004" t="s">
        <v>645</v>
      </c>
      <c r="B174" s="1010">
        <v>4831160</v>
      </c>
      <c r="C174" s="1013" t="s">
        <v>148</v>
      </c>
      <c r="D174" s="1013" t="s">
        <v>148</v>
      </c>
      <c r="E174" s="1013" t="s">
        <v>148</v>
      </c>
      <c r="F174" s="1013" t="s">
        <v>148</v>
      </c>
    </row>
    <row r="175" spans="1:6" ht="25.5">
      <c r="A175" s="1004" t="s">
        <v>721</v>
      </c>
      <c r="B175" s="1010">
        <v>4831160</v>
      </c>
      <c r="C175" s="1013" t="s">
        <v>148</v>
      </c>
      <c r="D175" s="1013" t="s">
        <v>148</v>
      </c>
      <c r="E175" s="1013" t="s">
        <v>148</v>
      </c>
      <c r="F175" s="1013" t="s">
        <v>148</v>
      </c>
    </row>
    <row r="176" spans="1:6" s="1011" customFormat="1" ht="25.5">
      <c r="A176" s="1005" t="s">
        <v>523</v>
      </c>
      <c r="B176" s="1010"/>
      <c r="C176" s="1006"/>
      <c r="D176" s="1006"/>
      <c r="E176" s="1012"/>
      <c r="F176" s="1006"/>
    </row>
    <row r="177" spans="1:6" ht="12.75">
      <c r="A177" s="1004" t="s">
        <v>635</v>
      </c>
      <c r="B177" s="1010">
        <v>110566554</v>
      </c>
      <c r="C177" s="1010">
        <v>80583302</v>
      </c>
      <c r="D177" s="1010">
        <v>74598535.33</v>
      </c>
      <c r="E177" s="1012">
        <v>67.46935002604856</v>
      </c>
      <c r="F177" s="1010">
        <v>4885758.01</v>
      </c>
    </row>
    <row r="178" spans="1:6" ht="12.75">
      <c r="A178" s="1004" t="s">
        <v>648</v>
      </c>
      <c r="B178" s="1010">
        <v>52429804</v>
      </c>
      <c r="C178" s="1010">
        <v>32146325</v>
      </c>
      <c r="D178" s="1010">
        <v>26161558.33</v>
      </c>
      <c r="E178" s="1012">
        <v>49.89825697231292</v>
      </c>
      <c r="F178" s="1010">
        <v>0.01</v>
      </c>
    </row>
    <row r="179" spans="1:6" ht="12.75">
      <c r="A179" s="1004" t="s">
        <v>637</v>
      </c>
      <c r="B179" s="1010">
        <v>58136750</v>
      </c>
      <c r="C179" s="1010">
        <v>48436977</v>
      </c>
      <c r="D179" s="1010">
        <v>48436977</v>
      </c>
      <c r="E179" s="1012">
        <v>83.3155912568212</v>
      </c>
      <c r="F179" s="1010">
        <v>4885758</v>
      </c>
    </row>
    <row r="180" spans="1:6" ht="25.5">
      <c r="A180" s="1004" t="s">
        <v>638</v>
      </c>
      <c r="B180" s="1010">
        <v>58136750</v>
      </c>
      <c r="C180" s="1010">
        <v>48436977</v>
      </c>
      <c r="D180" s="1010">
        <v>48436977</v>
      </c>
      <c r="E180" s="1012">
        <v>83.3155912568212</v>
      </c>
      <c r="F180" s="1010">
        <v>4885758</v>
      </c>
    </row>
    <row r="181" spans="1:6" ht="12.75">
      <c r="A181" s="1004" t="s">
        <v>516</v>
      </c>
      <c r="B181" s="1010">
        <v>115397714</v>
      </c>
      <c r="C181" s="1010">
        <v>97161292</v>
      </c>
      <c r="D181" s="1010">
        <v>76552935.05</v>
      </c>
      <c r="E181" s="1012">
        <v>66.33834622581864</v>
      </c>
      <c r="F181" s="1010">
        <v>8693353.82</v>
      </c>
    </row>
    <row r="182" spans="1:6" ht="12.75">
      <c r="A182" s="1004" t="s">
        <v>640</v>
      </c>
      <c r="B182" s="1010">
        <v>56882116</v>
      </c>
      <c r="C182" s="1010">
        <v>48208091</v>
      </c>
      <c r="D182" s="1010">
        <v>43317728.83</v>
      </c>
      <c r="E182" s="1012">
        <v>76.15351164151488</v>
      </c>
      <c r="F182" s="1010">
        <v>3881022.2</v>
      </c>
    </row>
    <row r="183" spans="1:6" ht="12.75">
      <c r="A183" s="1004" t="s">
        <v>641</v>
      </c>
      <c r="B183" s="1010">
        <v>1752499</v>
      </c>
      <c r="C183" s="1010">
        <v>1054923</v>
      </c>
      <c r="D183" s="1010">
        <v>477087.99</v>
      </c>
      <c r="E183" s="1012">
        <v>27.223295990468465</v>
      </c>
      <c r="F183" s="1010">
        <v>154609.49</v>
      </c>
    </row>
    <row r="184" spans="1:6" ht="12.75">
      <c r="A184" s="1004" t="s">
        <v>487</v>
      </c>
      <c r="B184" s="1010">
        <v>1752499</v>
      </c>
      <c r="C184" s="1010">
        <v>1054923</v>
      </c>
      <c r="D184" s="1010">
        <v>477087.99</v>
      </c>
      <c r="E184" s="1012">
        <v>27.223295990468465</v>
      </c>
      <c r="F184" s="1010">
        <v>154609.49</v>
      </c>
    </row>
    <row r="185" spans="1:6" ht="12.75">
      <c r="A185" s="1004" t="s">
        <v>499</v>
      </c>
      <c r="B185" s="1010">
        <v>55129617</v>
      </c>
      <c r="C185" s="1010">
        <v>47153168</v>
      </c>
      <c r="D185" s="1010">
        <v>42840640.84</v>
      </c>
      <c r="E185" s="1012">
        <v>77.7089397156523</v>
      </c>
      <c r="F185" s="1010">
        <v>3726412.71</v>
      </c>
    </row>
    <row r="186" spans="1:6" ht="12.75">
      <c r="A186" s="1004" t="s">
        <v>661</v>
      </c>
      <c r="B186" s="1010">
        <v>55129617</v>
      </c>
      <c r="C186" s="1010">
        <v>47153168</v>
      </c>
      <c r="D186" s="1010">
        <v>42840640.84</v>
      </c>
      <c r="E186" s="1012">
        <v>77.7089397156523</v>
      </c>
      <c r="F186" s="1010">
        <v>3726412.71</v>
      </c>
    </row>
    <row r="187" spans="1:6" ht="12.75">
      <c r="A187" s="1004" t="s">
        <v>596</v>
      </c>
      <c r="B187" s="1010">
        <v>58515598</v>
      </c>
      <c r="C187" s="1010">
        <v>48953201</v>
      </c>
      <c r="D187" s="1010">
        <v>33235206.22</v>
      </c>
      <c r="E187" s="1012">
        <v>56.797174353409154</v>
      </c>
      <c r="F187" s="1010">
        <v>4812331.62</v>
      </c>
    </row>
    <row r="188" spans="1:6" ht="12.75">
      <c r="A188" s="1004" t="s">
        <v>642</v>
      </c>
      <c r="B188" s="1010">
        <v>58515598</v>
      </c>
      <c r="C188" s="1010">
        <v>48953201</v>
      </c>
      <c r="D188" s="1010">
        <v>33235206.22</v>
      </c>
      <c r="E188" s="1012">
        <v>56.797174353409154</v>
      </c>
      <c r="F188" s="1010">
        <v>4812331.62</v>
      </c>
    </row>
    <row r="189" spans="1:6" ht="12.75">
      <c r="A189" s="1004" t="s">
        <v>152</v>
      </c>
      <c r="B189" s="1010">
        <v>-4831160</v>
      </c>
      <c r="C189" s="1010">
        <v>-16577990</v>
      </c>
      <c r="D189" s="1010">
        <v>-1954399.72000001</v>
      </c>
      <c r="E189" s="1013" t="s">
        <v>148</v>
      </c>
      <c r="F189" s="1010">
        <v>-3807595.81</v>
      </c>
    </row>
    <row r="190" spans="1:6" ht="12.75">
      <c r="A190" s="1004" t="s">
        <v>153</v>
      </c>
      <c r="B190" s="1010">
        <v>4831160</v>
      </c>
      <c r="C190" s="1013" t="s">
        <v>148</v>
      </c>
      <c r="D190" s="1013" t="s">
        <v>148</v>
      </c>
      <c r="E190" s="1013" t="s">
        <v>148</v>
      </c>
      <c r="F190" s="1013" t="s">
        <v>148</v>
      </c>
    </row>
    <row r="191" spans="1:6" ht="12.75">
      <c r="A191" s="1004" t="s">
        <v>645</v>
      </c>
      <c r="B191" s="1010">
        <v>4831160</v>
      </c>
      <c r="C191" s="1013" t="s">
        <v>148</v>
      </c>
      <c r="D191" s="1013" t="s">
        <v>148</v>
      </c>
      <c r="E191" s="1013" t="s">
        <v>148</v>
      </c>
      <c r="F191" s="1013" t="s">
        <v>148</v>
      </c>
    </row>
    <row r="192" spans="1:6" ht="25.5">
      <c r="A192" s="1004" t="s">
        <v>721</v>
      </c>
      <c r="B192" s="1010">
        <v>4831160</v>
      </c>
      <c r="C192" s="1013" t="s">
        <v>148</v>
      </c>
      <c r="D192" s="1013" t="s">
        <v>148</v>
      </c>
      <c r="E192" s="1013" t="s">
        <v>148</v>
      </c>
      <c r="F192" s="1013" t="s">
        <v>148</v>
      </c>
    </row>
    <row r="193" spans="1:6" s="1011" customFormat="1" ht="12.75">
      <c r="A193" s="1005" t="s">
        <v>524</v>
      </c>
      <c r="B193" s="1010"/>
      <c r="C193" s="1006"/>
      <c r="D193" s="1006"/>
      <c r="E193" s="1012"/>
      <c r="F193" s="1006"/>
    </row>
    <row r="194" spans="1:6" ht="12.75">
      <c r="A194" s="1004" t="s">
        <v>635</v>
      </c>
      <c r="B194" s="1010">
        <v>387914</v>
      </c>
      <c r="C194" s="1010">
        <v>170000</v>
      </c>
      <c r="D194" s="1010">
        <v>262977.62</v>
      </c>
      <c r="E194" s="1012">
        <v>67.79276334445264</v>
      </c>
      <c r="F194" s="1010">
        <v>120000.01</v>
      </c>
    </row>
    <row r="195" spans="1:6" ht="12.75">
      <c r="A195" s="1004" t="s">
        <v>648</v>
      </c>
      <c r="B195" s="1010">
        <v>147700</v>
      </c>
      <c r="C195" s="1010">
        <v>0</v>
      </c>
      <c r="D195" s="1010">
        <v>92977.62</v>
      </c>
      <c r="E195" s="1012">
        <v>62.95031821259309</v>
      </c>
      <c r="F195" s="1010">
        <v>0.01</v>
      </c>
    </row>
    <row r="196" spans="1:6" ht="12.75">
      <c r="A196" s="1004" t="s">
        <v>637</v>
      </c>
      <c r="B196" s="1010">
        <v>240214</v>
      </c>
      <c r="C196" s="1010">
        <v>170000</v>
      </c>
      <c r="D196" s="1010">
        <v>170000</v>
      </c>
      <c r="E196" s="1012">
        <v>70.77022987835846</v>
      </c>
      <c r="F196" s="1010">
        <v>120000</v>
      </c>
    </row>
    <row r="197" spans="1:6" ht="25.5">
      <c r="A197" s="1004" t="s">
        <v>638</v>
      </c>
      <c r="B197" s="1010">
        <v>240214</v>
      </c>
      <c r="C197" s="1010">
        <v>170000</v>
      </c>
      <c r="D197" s="1010">
        <v>170000</v>
      </c>
      <c r="E197" s="1012">
        <v>70.77022987835846</v>
      </c>
      <c r="F197" s="1010">
        <v>120000</v>
      </c>
    </row>
    <row r="198" spans="1:6" ht="12.75">
      <c r="A198" s="1004" t="s">
        <v>516</v>
      </c>
      <c r="B198" s="1010">
        <v>637914</v>
      </c>
      <c r="C198" s="1010">
        <v>240000</v>
      </c>
      <c r="D198" s="1010">
        <v>184287.22</v>
      </c>
      <c r="E198" s="1012">
        <v>28.889038334320926</v>
      </c>
      <c r="F198" s="1010">
        <v>127903.07</v>
      </c>
    </row>
    <row r="199" spans="1:6" ht="12.75">
      <c r="A199" s="1004" t="s">
        <v>640</v>
      </c>
      <c r="B199" s="1010">
        <v>637914</v>
      </c>
      <c r="C199" s="1010">
        <v>240000</v>
      </c>
      <c r="D199" s="1010">
        <v>184287.22</v>
      </c>
      <c r="E199" s="1012">
        <v>28.889038334320926</v>
      </c>
      <c r="F199" s="1010">
        <v>127903.07</v>
      </c>
    </row>
    <row r="200" spans="1:6" ht="12.75">
      <c r="A200" s="1004" t="s">
        <v>641</v>
      </c>
      <c r="B200" s="1010">
        <v>637914</v>
      </c>
      <c r="C200" s="1010">
        <v>240000</v>
      </c>
      <c r="D200" s="1010">
        <v>184287.22</v>
      </c>
      <c r="E200" s="1012">
        <v>28.889038334320926</v>
      </c>
      <c r="F200" s="1010">
        <v>127903.07</v>
      </c>
    </row>
    <row r="201" spans="1:6" ht="12.75">
      <c r="A201" s="1004" t="s">
        <v>487</v>
      </c>
      <c r="B201" s="1010">
        <v>637914</v>
      </c>
      <c r="C201" s="1010">
        <v>240000</v>
      </c>
      <c r="D201" s="1010">
        <v>184287.22</v>
      </c>
      <c r="E201" s="1012">
        <v>28.889038334320926</v>
      </c>
      <c r="F201" s="1010">
        <v>127903.07</v>
      </c>
    </row>
    <row r="202" spans="1:6" ht="12.75">
      <c r="A202" s="1004" t="s">
        <v>152</v>
      </c>
      <c r="B202" s="1010">
        <v>-250000</v>
      </c>
      <c r="C202" s="1010">
        <v>-70000</v>
      </c>
      <c r="D202" s="1010">
        <v>78690.4</v>
      </c>
      <c r="E202" s="1013" t="s">
        <v>148</v>
      </c>
      <c r="F202" s="1010">
        <v>-7903.06</v>
      </c>
    </row>
    <row r="203" spans="1:6" ht="12.75">
      <c r="A203" s="1004" t="s">
        <v>153</v>
      </c>
      <c r="B203" s="1010">
        <v>250000</v>
      </c>
      <c r="C203" s="1013" t="s">
        <v>148</v>
      </c>
      <c r="D203" s="1013" t="s">
        <v>148</v>
      </c>
      <c r="E203" s="1013" t="s">
        <v>148</v>
      </c>
      <c r="F203" s="1013" t="s">
        <v>148</v>
      </c>
    </row>
    <row r="204" spans="1:6" ht="12.75">
      <c r="A204" s="1004" t="s">
        <v>645</v>
      </c>
      <c r="B204" s="1010">
        <v>250000</v>
      </c>
      <c r="C204" s="1013" t="s">
        <v>148</v>
      </c>
      <c r="D204" s="1013" t="s">
        <v>148</v>
      </c>
      <c r="E204" s="1013" t="s">
        <v>148</v>
      </c>
      <c r="F204" s="1013" t="s">
        <v>148</v>
      </c>
    </row>
    <row r="205" spans="1:6" ht="25.5">
      <c r="A205" s="1004" t="s">
        <v>721</v>
      </c>
      <c r="B205" s="1010">
        <v>250000</v>
      </c>
      <c r="C205" s="1013" t="s">
        <v>148</v>
      </c>
      <c r="D205" s="1013" t="s">
        <v>148</v>
      </c>
      <c r="E205" s="1013" t="s">
        <v>148</v>
      </c>
      <c r="F205" s="1013" t="s">
        <v>148</v>
      </c>
    </row>
    <row r="206" spans="1:6" s="1011" customFormat="1" ht="12.75">
      <c r="A206" s="1005" t="s">
        <v>521</v>
      </c>
      <c r="B206" s="1010"/>
      <c r="C206" s="1006"/>
      <c r="D206" s="1006"/>
      <c r="E206" s="1012"/>
      <c r="F206" s="1006"/>
    </row>
    <row r="207" spans="1:6" ht="12.75">
      <c r="A207" s="1004" t="s">
        <v>635</v>
      </c>
      <c r="B207" s="1010">
        <v>57617343</v>
      </c>
      <c r="C207" s="1010">
        <v>31735299</v>
      </c>
      <c r="D207" s="1010">
        <v>29407503.51</v>
      </c>
      <c r="E207" s="1012">
        <v>51.03932597169572</v>
      </c>
      <c r="F207" s="1010">
        <v>3650000</v>
      </c>
    </row>
    <row r="208" spans="1:6" ht="12.75">
      <c r="A208" s="1004" t="s">
        <v>648</v>
      </c>
      <c r="B208" s="1010">
        <v>32333535</v>
      </c>
      <c r="C208" s="1010">
        <v>13326373</v>
      </c>
      <c r="D208" s="1010">
        <v>10998577.51</v>
      </c>
      <c r="E208" s="1012">
        <v>34.01600694140001</v>
      </c>
      <c r="F208" s="1010">
        <v>0</v>
      </c>
    </row>
    <row r="209" spans="1:6" s="1017" customFormat="1" ht="25.5">
      <c r="A209" s="1015" t="s">
        <v>1146</v>
      </c>
      <c r="B209" s="73">
        <v>2813012</v>
      </c>
      <c r="C209" s="1016">
        <v>0</v>
      </c>
      <c r="D209" s="1016">
        <v>0</v>
      </c>
      <c r="E209" s="1012">
        <v>0</v>
      </c>
      <c r="F209" s="1016">
        <v>0</v>
      </c>
    </row>
    <row r="210" spans="1:6" ht="12.75">
      <c r="A210" s="1004" t="s">
        <v>637</v>
      </c>
      <c r="B210" s="1010">
        <v>25283808</v>
      </c>
      <c r="C210" s="1010">
        <v>18408926</v>
      </c>
      <c r="D210" s="1010">
        <v>18408926</v>
      </c>
      <c r="E210" s="1012">
        <v>72.80915121646233</v>
      </c>
      <c r="F210" s="1010">
        <v>3650000</v>
      </c>
    </row>
    <row r="211" spans="1:6" ht="25.5">
      <c r="A211" s="1004" t="s">
        <v>638</v>
      </c>
      <c r="B211" s="1010">
        <v>25283808</v>
      </c>
      <c r="C211" s="1010">
        <v>18408926</v>
      </c>
      <c r="D211" s="1010">
        <v>18408926</v>
      </c>
      <c r="E211" s="1012">
        <v>72.80915121646233</v>
      </c>
      <c r="F211" s="1010">
        <v>3650000</v>
      </c>
    </row>
    <row r="212" spans="1:6" ht="12.75">
      <c r="A212" s="1004" t="s">
        <v>516</v>
      </c>
      <c r="B212" s="1010">
        <v>63668453</v>
      </c>
      <c r="C212" s="1010">
        <v>51293044</v>
      </c>
      <c r="D212" s="1010">
        <v>33287485.15</v>
      </c>
      <c r="E212" s="1012">
        <v>52.282541166816166</v>
      </c>
      <c r="F212" s="1010">
        <v>4812331.62</v>
      </c>
    </row>
    <row r="213" spans="1:6" ht="12.75">
      <c r="A213" s="1004" t="s">
        <v>640</v>
      </c>
      <c r="B213" s="1010">
        <v>2702312</v>
      </c>
      <c r="C213" s="1010">
        <v>2702312</v>
      </c>
      <c r="D213" s="1010">
        <v>374290.44</v>
      </c>
      <c r="E213" s="1012">
        <v>13.850748544209551</v>
      </c>
      <c r="F213" s="1010">
        <v>0</v>
      </c>
    </row>
    <row r="214" spans="1:6" ht="12.75">
      <c r="A214" s="1004" t="s">
        <v>499</v>
      </c>
      <c r="B214" s="1010">
        <v>2702312</v>
      </c>
      <c r="C214" s="1010">
        <v>2702312</v>
      </c>
      <c r="D214" s="1010">
        <v>374290.44</v>
      </c>
      <c r="E214" s="1012">
        <v>13.850748544209551</v>
      </c>
      <c r="F214" s="1010">
        <v>0</v>
      </c>
    </row>
    <row r="215" spans="1:6" ht="12.75">
      <c r="A215" s="1004" t="s">
        <v>661</v>
      </c>
      <c r="B215" s="1010">
        <v>2702312</v>
      </c>
      <c r="C215" s="1010">
        <v>2702312</v>
      </c>
      <c r="D215" s="1010">
        <v>374290.44</v>
      </c>
      <c r="E215" s="1012">
        <v>13.850748544209551</v>
      </c>
      <c r="F215" s="1010">
        <v>0</v>
      </c>
    </row>
    <row r="216" spans="1:6" ht="12.75">
      <c r="A216" s="1004" t="s">
        <v>596</v>
      </c>
      <c r="B216" s="1010">
        <v>60966141</v>
      </c>
      <c r="C216" s="1010">
        <v>48590732</v>
      </c>
      <c r="D216" s="1010">
        <v>32913194.71</v>
      </c>
      <c r="E216" s="1012">
        <v>53.98602268429619</v>
      </c>
      <c r="F216" s="1010">
        <v>4812331.62</v>
      </c>
    </row>
    <row r="217" spans="1:6" ht="12.75">
      <c r="A217" s="1004" t="s">
        <v>642</v>
      </c>
      <c r="B217" s="1010">
        <v>58153129</v>
      </c>
      <c r="C217" s="1010">
        <v>48590732</v>
      </c>
      <c r="D217" s="1010">
        <v>32913194.71</v>
      </c>
      <c r="E217" s="1012">
        <v>56.59746135070394</v>
      </c>
      <c r="F217" s="1010">
        <v>4812331.62</v>
      </c>
    </row>
    <row r="218" spans="1:6" s="1019" customFormat="1" ht="25.5">
      <c r="A218" s="1018" t="s">
        <v>678</v>
      </c>
      <c r="B218" s="1010">
        <v>2813012</v>
      </c>
      <c r="C218" s="1016">
        <v>0</v>
      </c>
      <c r="D218" s="1016">
        <v>0</v>
      </c>
      <c r="E218" s="1012">
        <v>0</v>
      </c>
      <c r="F218" s="1016">
        <v>0</v>
      </c>
    </row>
    <row r="219" spans="1:6" s="1019" customFormat="1" ht="25.5">
      <c r="A219" s="1020" t="s">
        <v>525</v>
      </c>
      <c r="B219" s="1010">
        <v>2813012</v>
      </c>
      <c r="C219" s="1016">
        <v>0</v>
      </c>
      <c r="D219" s="1016">
        <v>0</v>
      </c>
      <c r="E219" s="1012">
        <v>0</v>
      </c>
      <c r="F219" s="1016">
        <v>0</v>
      </c>
    </row>
    <row r="220" spans="1:6" ht="12.75">
      <c r="A220" s="1004" t="s">
        <v>152</v>
      </c>
      <c r="B220" s="1010">
        <v>-6051110</v>
      </c>
      <c r="C220" s="1010">
        <v>-19557745</v>
      </c>
      <c r="D220" s="1010">
        <v>-3879981.64000002</v>
      </c>
      <c r="E220" s="1013" t="s">
        <v>148</v>
      </c>
      <c r="F220" s="1010">
        <v>-1162331.62</v>
      </c>
    </row>
    <row r="221" spans="1:6" ht="12.75">
      <c r="A221" s="1004" t="s">
        <v>153</v>
      </c>
      <c r="B221" s="1010">
        <v>6051110</v>
      </c>
      <c r="C221" s="1013" t="s">
        <v>148</v>
      </c>
      <c r="D221" s="1013" t="s">
        <v>148</v>
      </c>
      <c r="E221" s="1013" t="s">
        <v>148</v>
      </c>
      <c r="F221" s="1013" t="s">
        <v>148</v>
      </c>
    </row>
    <row r="222" spans="1:6" ht="12.75">
      <c r="A222" s="1004" t="s">
        <v>645</v>
      </c>
      <c r="B222" s="1010">
        <v>6051110</v>
      </c>
      <c r="C222" s="1013" t="s">
        <v>148</v>
      </c>
      <c r="D222" s="1013" t="s">
        <v>148</v>
      </c>
      <c r="E222" s="1013" t="s">
        <v>148</v>
      </c>
      <c r="F222" s="1013" t="s">
        <v>148</v>
      </c>
    </row>
    <row r="223" spans="1:6" ht="25.5">
      <c r="A223" s="1004" t="s">
        <v>721</v>
      </c>
      <c r="B223" s="1010">
        <v>6051110</v>
      </c>
      <c r="C223" s="1013" t="s">
        <v>148</v>
      </c>
      <c r="D223" s="1013" t="s">
        <v>148</v>
      </c>
      <c r="E223" s="1013" t="s">
        <v>148</v>
      </c>
      <c r="F223" s="1013" t="s">
        <v>148</v>
      </c>
    </row>
    <row r="224" spans="1:6" s="1011" customFormat="1" ht="12.75">
      <c r="A224" s="1005" t="s">
        <v>526</v>
      </c>
      <c r="B224" s="1010"/>
      <c r="C224" s="1006"/>
      <c r="D224" s="1006"/>
      <c r="E224" s="1012"/>
      <c r="F224" s="1006"/>
    </row>
    <row r="225" spans="1:6" ht="12.75">
      <c r="A225" s="1004" t="s">
        <v>635</v>
      </c>
      <c r="B225" s="1010">
        <v>55817274</v>
      </c>
      <c r="C225" s="1010">
        <v>49120968</v>
      </c>
      <c r="D225" s="1010">
        <v>44928054.2</v>
      </c>
      <c r="E225" s="1012">
        <v>80.49130847916364</v>
      </c>
      <c r="F225" s="1010">
        <v>1115758</v>
      </c>
    </row>
    <row r="226" spans="1:6" ht="12.75">
      <c r="A226" s="1004" t="s">
        <v>648</v>
      </c>
      <c r="B226" s="1010">
        <v>23204546</v>
      </c>
      <c r="C226" s="1010">
        <v>19262917</v>
      </c>
      <c r="D226" s="1010">
        <v>15070003.2</v>
      </c>
      <c r="E226" s="1012">
        <v>64.94418464381936</v>
      </c>
      <c r="F226" s="1010">
        <v>0</v>
      </c>
    </row>
    <row r="227" spans="1:6" ht="25.5">
      <c r="A227" s="1004" t="s">
        <v>1146</v>
      </c>
      <c r="B227" s="1010">
        <v>442965</v>
      </c>
      <c r="C227" s="1010">
        <v>442965</v>
      </c>
      <c r="D227" s="1010">
        <v>0</v>
      </c>
      <c r="E227" s="1012">
        <v>0</v>
      </c>
      <c r="F227" s="1010">
        <v>0</v>
      </c>
    </row>
    <row r="228" spans="1:6" ht="12.75">
      <c r="A228" s="1004" t="s">
        <v>637</v>
      </c>
      <c r="B228" s="1010">
        <v>32612728</v>
      </c>
      <c r="C228" s="1010">
        <v>29858051</v>
      </c>
      <c r="D228" s="1010">
        <v>29858051</v>
      </c>
      <c r="E228" s="1012">
        <v>91.55336836587237</v>
      </c>
      <c r="F228" s="1010">
        <v>1115758</v>
      </c>
    </row>
    <row r="229" spans="1:6" ht="25.5">
      <c r="A229" s="1004" t="s">
        <v>638</v>
      </c>
      <c r="B229" s="1010">
        <v>32612728</v>
      </c>
      <c r="C229" s="1010">
        <v>29858051</v>
      </c>
      <c r="D229" s="1010">
        <v>29858051</v>
      </c>
      <c r="E229" s="1012">
        <v>91.55336836587237</v>
      </c>
      <c r="F229" s="1010">
        <v>1115758</v>
      </c>
    </row>
    <row r="230" spans="1:6" ht="12.75">
      <c r="A230" s="1004" t="s">
        <v>516</v>
      </c>
      <c r="B230" s="1010">
        <v>54347324</v>
      </c>
      <c r="C230" s="1010">
        <v>46071213</v>
      </c>
      <c r="D230" s="1010">
        <v>43524126.81</v>
      </c>
      <c r="E230" s="1012">
        <v>80.08513318889445</v>
      </c>
      <c r="F230" s="1010">
        <v>3753119.13</v>
      </c>
    </row>
    <row r="231" spans="1:6" ht="12.75">
      <c r="A231" s="1004" t="s">
        <v>640</v>
      </c>
      <c r="B231" s="1010">
        <v>53984855</v>
      </c>
      <c r="C231" s="1010">
        <v>45708744</v>
      </c>
      <c r="D231" s="1010">
        <v>43202115.3</v>
      </c>
      <c r="E231" s="1012">
        <v>80.02636165272648</v>
      </c>
      <c r="F231" s="1010">
        <v>3753119.13</v>
      </c>
    </row>
    <row r="232" spans="1:6" ht="12.75">
      <c r="A232" s="1004" t="s">
        <v>641</v>
      </c>
      <c r="B232" s="1010">
        <v>1114585</v>
      </c>
      <c r="C232" s="1010">
        <v>814923</v>
      </c>
      <c r="D232" s="1010">
        <v>292800.77</v>
      </c>
      <c r="E232" s="1012">
        <v>26.269936344020422</v>
      </c>
      <c r="F232" s="1010">
        <v>26706.42</v>
      </c>
    </row>
    <row r="233" spans="1:6" ht="12.75">
      <c r="A233" s="1004" t="s">
        <v>487</v>
      </c>
      <c r="B233" s="1010">
        <v>1114585</v>
      </c>
      <c r="C233" s="1010">
        <v>814923</v>
      </c>
      <c r="D233" s="1010">
        <v>292800.77</v>
      </c>
      <c r="E233" s="1012">
        <v>26.269936344020422</v>
      </c>
      <c r="F233" s="1010">
        <v>26706.42</v>
      </c>
    </row>
    <row r="234" spans="1:6" ht="12.75">
      <c r="A234" s="1004" t="s">
        <v>499</v>
      </c>
      <c r="B234" s="1010">
        <v>52427305</v>
      </c>
      <c r="C234" s="1010">
        <v>44450856</v>
      </c>
      <c r="D234" s="1010">
        <v>42466350.4</v>
      </c>
      <c r="E234" s="1012">
        <v>81.00044509249521</v>
      </c>
      <c r="F234" s="1010">
        <v>3726412.71</v>
      </c>
    </row>
    <row r="235" spans="1:6" ht="12.75">
      <c r="A235" s="1004" t="s">
        <v>661</v>
      </c>
      <c r="B235" s="1010">
        <v>52427305</v>
      </c>
      <c r="C235" s="1010">
        <v>44450856</v>
      </c>
      <c r="D235" s="1010">
        <v>42466350.4</v>
      </c>
      <c r="E235" s="1012">
        <v>81.00044509249521</v>
      </c>
      <c r="F235" s="1010">
        <v>3726412.71</v>
      </c>
    </row>
    <row r="236" spans="1:6" ht="12.75">
      <c r="A236" s="1004" t="s">
        <v>591</v>
      </c>
      <c r="B236" s="1010">
        <v>442965</v>
      </c>
      <c r="C236" s="1010">
        <v>442965</v>
      </c>
      <c r="D236" s="1010">
        <v>442964.13</v>
      </c>
      <c r="E236" s="1012">
        <v>99.99980359622093</v>
      </c>
      <c r="F236" s="1010">
        <v>0</v>
      </c>
    </row>
    <row r="237" spans="1:6" ht="12.75">
      <c r="A237" s="1004" t="s">
        <v>676</v>
      </c>
      <c r="B237" s="1010">
        <v>442965</v>
      </c>
      <c r="C237" s="1010">
        <v>442965</v>
      </c>
      <c r="D237" s="1010">
        <v>442964.13</v>
      </c>
      <c r="E237" s="1012">
        <v>99.99980359622093</v>
      </c>
      <c r="F237" s="1010">
        <v>0</v>
      </c>
    </row>
    <row r="238" spans="1:6" ht="63.75">
      <c r="A238" s="1004" t="s">
        <v>686</v>
      </c>
      <c r="B238" s="1010">
        <v>442965</v>
      </c>
      <c r="C238" s="1010">
        <v>442965</v>
      </c>
      <c r="D238" s="1010">
        <v>442964.13</v>
      </c>
      <c r="E238" s="1012">
        <v>99.99980359622093</v>
      </c>
      <c r="F238" s="1010">
        <v>0</v>
      </c>
    </row>
    <row r="239" spans="1:6" ht="12.75">
      <c r="A239" s="1004" t="s">
        <v>596</v>
      </c>
      <c r="B239" s="1010">
        <v>362469</v>
      </c>
      <c r="C239" s="1010">
        <v>362469</v>
      </c>
      <c r="D239" s="1010">
        <v>322011.51</v>
      </c>
      <c r="E239" s="1012">
        <v>88.83835859066569</v>
      </c>
      <c r="F239" s="1010">
        <v>0</v>
      </c>
    </row>
    <row r="240" spans="1:6" ht="12.75">
      <c r="A240" s="1004" t="s">
        <v>642</v>
      </c>
      <c r="B240" s="1010">
        <v>362469</v>
      </c>
      <c r="C240" s="1010">
        <v>362469</v>
      </c>
      <c r="D240" s="1010">
        <v>322011.51</v>
      </c>
      <c r="E240" s="1012">
        <v>88.83835859066569</v>
      </c>
      <c r="F240" s="1010">
        <v>0</v>
      </c>
    </row>
    <row r="241" spans="1:6" ht="12.75">
      <c r="A241" s="1004" t="s">
        <v>152</v>
      </c>
      <c r="B241" s="1010">
        <v>1469950</v>
      </c>
      <c r="C241" s="1010">
        <v>3049755</v>
      </c>
      <c r="D241" s="1010">
        <v>1403927.38999999</v>
      </c>
      <c r="E241" s="1013" t="s">
        <v>148</v>
      </c>
      <c r="F241" s="1010">
        <v>-2637361.13</v>
      </c>
    </row>
    <row r="242" spans="1:6" ht="12.75">
      <c r="A242" s="1004" t="s">
        <v>153</v>
      </c>
      <c r="B242" s="1010">
        <v>-1469950</v>
      </c>
      <c r="C242" s="1013" t="s">
        <v>148</v>
      </c>
      <c r="D242" s="1013" t="s">
        <v>148</v>
      </c>
      <c r="E242" s="1013" t="s">
        <v>148</v>
      </c>
      <c r="F242" s="1013" t="s">
        <v>148</v>
      </c>
    </row>
    <row r="243" spans="1:6" ht="12.75">
      <c r="A243" s="1004" t="s">
        <v>645</v>
      </c>
      <c r="B243" s="1010">
        <v>-1469950</v>
      </c>
      <c r="C243" s="1013" t="s">
        <v>148</v>
      </c>
      <c r="D243" s="1013" t="s">
        <v>148</v>
      </c>
      <c r="E243" s="1013" t="s">
        <v>148</v>
      </c>
      <c r="F243" s="1013" t="s">
        <v>148</v>
      </c>
    </row>
    <row r="244" spans="1:6" ht="25.5">
      <c r="A244" s="1004" t="s">
        <v>721</v>
      </c>
      <c r="B244" s="1010">
        <v>-1469950</v>
      </c>
      <c r="C244" s="1013" t="s">
        <v>148</v>
      </c>
      <c r="D244" s="1013" t="s">
        <v>148</v>
      </c>
      <c r="E244" s="1013" t="s">
        <v>148</v>
      </c>
      <c r="F244" s="1013" t="s">
        <v>148</v>
      </c>
    </row>
    <row r="245" spans="1:6" s="1011" customFormat="1" ht="25.5">
      <c r="A245" s="1005" t="s">
        <v>527</v>
      </c>
      <c r="B245" s="1010"/>
      <c r="C245" s="1006"/>
      <c r="D245" s="1006"/>
      <c r="E245" s="1012"/>
      <c r="F245" s="1006"/>
    </row>
    <row r="246" spans="1:6" ht="12.75">
      <c r="A246" s="1004" t="s">
        <v>635</v>
      </c>
      <c r="B246" s="1010">
        <v>76525638</v>
      </c>
      <c r="C246" s="1010">
        <v>49784099</v>
      </c>
      <c r="D246" s="1010">
        <v>49784099</v>
      </c>
      <c r="E246" s="1012">
        <v>65.0554510894767</v>
      </c>
      <c r="F246" s="1010">
        <v>1738952</v>
      </c>
    </row>
    <row r="247" spans="1:6" ht="12.75">
      <c r="A247" s="1004" t="s">
        <v>637</v>
      </c>
      <c r="B247" s="1010">
        <v>76525638</v>
      </c>
      <c r="C247" s="1010">
        <v>49784099</v>
      </c>
      <c r="D247" s="1010">
        <v>49784099</v>
      </c>
      <c r="E247" s="1012">
        <v>65.0554510894767</v>
      </c>
      <c r="F247" s="1010">
        <v>1738952</v>
      </c>
    </row>
    <row r="248" spans="1:6" ht="25.5">
      <c r="A248" s="1004" t="s">
        <v>638</v>
      </c>
      <c r="B248" s="1010">
        <v>76525638</v>
      </c>
      <c r="C248" s="1010">
        <v>49784099</v>
      </c>
      <c r="D248" s="1010">
        <v>49784099</v>
      </c>
      <c r="E248" s="1012">
        <v>65.0554510894767</v>
      </c>
      <c r="F248" s="1010">
        <v>1738952</v>
      </c>
    </row>
    <row r="249" spans="1:6" ht="12.75">
      <c r="A249" s="1004" t="s">
        <v>516</v>
      </c>
      <c r="B249" s="1010">
        <v>76525638</v>
      </c>
      <c r="C249" s="1010">
        <v>49784099</v>
      </c>
      <c r="D249" s="1010">
        <v>44065631.8</v>
      </c>
      <c r="E249" s="1012">
        <v>57.5828349186713</v>
      </c>
      <c r="F249" s="1010">
        <v>7401349.88</v>
      </c>
    </row>
    <row r="250" spans="1:6" ht="12.75">
      <c r="A250" s="1004" t="s">
        <v>640</v>
      </c>
      <c r="B250" s="1010">
        <v>72725638</v>
      </c>
      <c r="C250" s="1010">
        <v>45984099</v>
      </c>
      <c r="D250" s="1010">
        <v>40265828.8</v>
      </c>
      <c r="E250" s="1012">
        <v>55.36675910632781</v>
      </c>
      <c r="F250" s="1010">
        <v>7401349.88</v>
      </c>
    </row>
    <row r="251" spans="1:6" ht="12.75">
      <c r="A251" s="1004" t="s">
        <v>499</v>
      </c>
      <c r="B251" s="1010">
        <v>58542468</v>
      </c>
      <c r="C251" s="1010">
        <v>38811910</v>
      </c>
      <c r="D251" s="1010">
        <v>34344633.22</v>
      </c>
      <c r="E251" s="1012">
        <v>58.66618609246197</v>
      </c>
      <c r="F251" s="1010">
        <v>6494008.6</v>
      </c>
    </row>
    <row r="252" spans="1:6" ht="12.75">
      <c r="A252" s="1004" t="s">
        <v>661</v>
      </c>
      <c r="B252" s="1010">
        <v>58542468</v>
      </c>
      <c r="C252" s="1010">
        <v>38811910</v>
      </c>
      <c r="D252" s="1010">
        <v>34344633.22</v>
      </c>
      <c r="E252" s="1012">
        <v>58.66618609246197</v>
      </c>
      <c r="F252" s="1010">
        <v>6494008.6</v>
      </c>
    </row>
    <row r="253" spans="1:6" ht="12.75">
      <c r="A253" s="1004" t="s">
        <v>591</v>
      </c>
      <c r="B253" s="1010">
        <v>14183170</v>
      </c>
      <c r="C253" s="1010">
        <v>7172189</v>
      </c>
      <c r="D253" s="1010">
        <v>5921195.58</v>
      </c>
      <c r="E253" s="1012">
        <v>41.74804067073863</v>
      </c>
      <c r="F253" s="1010">
        <v>907341.28</v>
      </c>
    </row>
    <row r="254" spans="1:6" ht="38.25">
      <c r="A254" s="1004" t="s">
        <v>663</v>
      </c>
      <c r="B254" s="1010">
        <v>14183170</v>
      </c>
      <c r="C254" s="1010">
        <v>7172189</v>
      </c>
      <c r="D254" s="1010">
        <v>5921195.58</v>
      </c>
      <c r="E254" s="1012">
        <v>41.74804067073863</v>
      </c>
      <c r="F254" s="1010">
        <v>907341.28</v>
      </c>
    </row>
    <row r="255" spans="1:6" ht="12.75">
      <c r="A255" s="1004" t="s">
        <v>596</v>
      </c>
      <c r="B255" s="1010">
        <v>3800000</v>
      </c>
      <c r="C255" s="1010">
        <v>3800000</v>
      </c>
      <c r="D255" s="1010">
        <v>3799803</v>
      </c>
      <c r="E255" s="1012">
        <v>99.99481578947368</v>
      </c>
      <c r="F255" s="1010">
        <v>0</v>
      </c>
    </row>
    <row r="256" spans="1:6" ht="12.75">
      <c r="A256" s="1004" t="s">
        <v>642</v>
      </c>
      <c r="B256" s="1010">
        <v>3800000</v>
      </c>
      <c r="C256" s="1010">
        <v>3800000</v>
      </c>
      <c r="D256" s="1010">
        <v>3799803</v>
      </c>
      <c r="E256" s="1012">
        <v>99.99481578947368</v>
      </c>
      <c r="F256" s="1010">
        <v>0</v>
      </c>
    </row>
    <row r="257" spans="1:6" ht="12.75">
      <c r="A257" s="1004" t="s">
        <v>152</v>
      </c>
      <c r="B257" s="1010">
        <v>0</v>
      </c>
      <c r="C257" s="1010">
        <v>0</v>
      </c>
      <c r="D257" s="1010">
        <v>5718467.2</v>
      </c>
      <c r="E257" s="1013" t="s">
        <v>148</v>
      </c>
      <c r="F257" s="1010">
        <v>-5662397.88</v>
      </c>
    </row>
    <row r="258" spans="1:6" s="1011" customFormat="1" ht="12.75">
      <c r="A258" s="1005" t="s">
        <v>520</v>
      </c>
      <c r="B258" s="1010"/>
      <c r="C258" s="1006"/>
      <c r="D258" s="1006"/>
      <c r="E258" s="1013"/>
      <c r="F258" s="1006"/>
    </row>
    <row r="259" spans="1:6" ht="12.75">
      <c r="A259" s="1004" t="s">
        <v>635</v>
      </c>
      <c r="B259" s="1010">
        <v>310102</v>
      </c>
      <c r="C259" s="1010">
        <v>0</v>
      </c>
      <c r="D259" s="1010">
        <v>0</v>
      </c>
      <c r="E259" s="1012">
        <v>0</v>
      </c>
      <c r="F259" s="1010">
        <v>0</v>
      </c>
    </row>
    <row r="260" spans="1:6" ht="12.75">
      <c r="A260" s="1004" t="s">
        <v>637</v>
      </c>
      <c r="B260" s="1010">
        <v>310102</v>
      </c>
      <c r="C260" s="1010">
        <v>0</v>
      </c>
      <c r="D260" s="1010">
        <v>0</v>
      </c>
      <c r="E260" s="1012">
        <v>0</v>
      </c>
      <c r="F260" s="1010">
        <v>0</v>
      </c>
    </row>
    <row r="261" spans="1:6" ht="25.5">
      <c r="A261" s="1004" t="s">
        <v>638</v>
      </c>
      <c r="B261" s="1010">
        <v>310102</v>
      </c>
      <c r="C261" s="1010">
        <v>0</v>
      </c>
      <c r="D261" s="1010">
        <v>0</v>
      </c>
      <c r="E261" s="1012">
        <v>0</v>
      </c>
      <c r="F261" s="1010">
        <v>0</v>
      </c>
    </row>
    <row r="262" spans="1:6" ht="12.75">
      <c r="A262" s="1004" t="s">
        <v>516</v>
      </c>
      <c r="B262" s="1010">
        <v>310102</v>
      </c>
      <c r="C262" s="1010">
        <v>0</v>
      </c>
      <c r="D262" s="1010">
        <v>0</v>
      </c>
      <c r="E262" s="1012">
        <v>0</v>
      </c>
      <c r="F262" s="1010">
        <v>0</v>
      </c>
    </row>
    <row r="263" spans="1:6" ht="12.75">
      <c r="A263" s="1004" t="s">
        <v>640</v>
      </c>
      <c r="B263" s="1010">
        <v>310102</v>
      </c>
      <c r="C263" s="1010">
        <v>0</v>
      </c>
      <c r="D263" s="1010">
        <v>0</v>
      </c>
      <c r="E263" s="1012">
        <v>0</v>
      </c>
      <c r="F263" s="1010">
        <v>0</v>
      </c>
    </row>
    <row r="264" spans="1:6" ht="12.75">
      <c r="A264" s="1004" t="s">
        <v>499</v>
      </c>
      <c r="B264" s="1010">
        <v>310102</v>
      </c>
      <c r="C264" s="1010">
        <v>0</v>
      </c>
      <c r="D264" s="1010">
        <v>0</v>
      </c>
      <c r="E264" s="1012">
        <v>0</v>
      </c>
      <c r="F264" s="1010">
        <v>0</v>
      </c>
    </row>
    <row r="265" spans="1:6" ht="12.75">
      <c r="A265" s="1004" t="s">
        <v>661</v>
      </c>
      <c r="B265" s="1010">
        <v>310102</v>
      </c>
      <c r="C265" s="1010">
        <v>0</v>
      </c>
      <c r="D265" s="1010">
        <v>0</v>
      </c>
      <c r="E265" s="1012">
        <v>0</v>
      </c>
      <c r="F265" s="1010">
        <v>0</v>
      </c>
    </row>
    <row r="266" spans="1:6" s="1011" customFormat="1" ht="12.75">
      <c r="A266" s="1005" t="s">
        <v>521</v>
      </c>
      <c r="B266" s="1010"/>
      <c r="C266" s="1006"/>
      <c r="D266" s="1006"/>
      <c r="E266" s="1013"/>
      <c r="F266" s="1006"/>
    </row>
    <row r="267" spans="1:6" ht="12.75">
      <c r="A267" s="1004" t="s">
        <v>635</v>
      </c>
      <c r="B267" s="1010">
        <v>36821562</v>
      </c>
      <c r="C267" s="1010">
        <v>3800000</v>
      </c>
      <c r="D267" s="1010">
        <v>3800000</v>
      </c>
      <c r="E267" s="1012">
        <v>10.320040198186051</v>
      </c>
      <c r="F267" s="1010">
        <v>0</v>
      </c>
    </row>
    <row r="268" spans="1:6" ht="12.75">
      <c r="A268" s="1004" t="s">
        <v>637</v>
      </c>
      <c r="B268" s="1010">
        <v>36821562</v>
      </c>
      <c r="C268" s="1010">
        <v>3800000</v>
      </c>
      <c r="D268" s="1010">
        <v>3800000</v>
      </c>
      <c r="E268" s="1012">
        <v>10.320040198186051</v>
      </c>
      <c r="F268" s="1010">
        <v>0</v>
      </c>
    </row>
    <row r="269" spans="1:6" ht="25.5">
      <c r="A269" s="1004" t="s">
        <v>638</v>
      </c>
      <c r="B269" s="1010">
        <v>3800000</v>
      </c>
      <c r="C269" s="1010">
        <v>3800000</v>
      </c>
      <c r="D269" s="1010">
        <v>3800000</v>
      </c>
      <c r="E269" s="1012">
        <v>100</v>
      </c>
      <c r="F269" s="1010">
        <v>0</v>
      </c>
    </row>
    <row r="270" spans="1:6" s="489" customFormat="1" ht="25.5">
      <c r="A270" s="1018" t="s">
        <v>675</v>
      </c>
      <c r="B270" s="1010">
        <v>33021562</v>
      </c>
      <c r="C270" s="73">
        <v>0</v>
      </c>
      <c r="D270" s="73">
        <v>0</v>
      </c>
      <c r="E270" s="1012">
        <v>0</v>
      </c>
      <c r="F270" s="73">
        <v>0</v>
      </c>
    </row>
    <row r="271" spans="1:6" ht="12.75">
      <c r="A271" s="1004" t="s">
        <v>516</v>
      </c>
      <c r="B271" s="1010">
        <v>36821562</v>
      </c>
      <c r="C271" s="1010">
        <v>3800000</v>
      </c>
      <c r="D271" s="1010">
        <v>3799803</v>
      </c>
      <c r="E271" s="1012">
        <v>10.319505185575778</v>
      </c>
      <c r="F271" s="1010">
        <v>0</v>
      </c>
    </row>
    <row r="272" spans="1:6" ht="12.75">
      <c r="A272" s="1004" t="s">
        <v>596</v>
      </c>
      <c r="B272" s="1010">
        <v>36821562</v>
      </c>
      <c r="C272" s="1010">
        <v>3800000</v>
      </c>
      <c r="D272" s="1010">
        <v>3799803</v>
      </c>
      <c r="E272" s="1012">
        <v>10.319505185575778</v>
      </c>
      <c r="F272" s="1010">
        <v>0</v>
      </c>
    </row>
    <row r="273" spans="1:6" ht="12.75">
      <c r="A273" s="1004" t="s">
        <v>642</v>
      </c>
      <c r="B273" s="1010">
        <v>3800000</v>
      </c>
      <c r="C273" s="1010">
        <v>3800000</v>
      </c>
      <c r="D273" s="1010">
        <v>3799803</v>
      </c>
      <c r="E273" s="1012">
        <v>99.99481578947368</v>
      </c>
      <c r="F273" s="1010">
        <v>0</v>
      </c>
    </row>
    <row r="274" spans="1:6" s="489" customFormat="1" ht="25.5">
      <c r="A274" s="1018" t="s">
        <v>678</v>
      </c>
      <c r="B274" s="1021">
        <v>33021562</v>
      </c>
      <c r="C274" s="73">
        <v>0</v>
      </c>
      <c r="D274" s="73">
        <v>0</v>
      </c>
      <c r="E274" s="1012">
        <v>0</v>
      </c>
      <c r="F274" s="73">
        <v>0</v>
      </c>
    </row>
    <row r="275" spans="1:6" s="489" customFormat="1" ht="25.5">
      <c r="A275" s="1020" t="s">
        <v>525</v>
      </c>
      <c r="B275" s="1016">
        <v>33021562</v>
      </c>
      <c r="C275" s="73">
        <v>0</v>
      </c>
      <c r="D275" s="73">
        <v>0</v>
      </c>
      <c r="E275" s="1012">
        <v>0</v>
      </c>
      <c r="F275" s="73">
        <v>0</v>
      </c>
    </row>
    <row r="276" spans="1:6" s="56" customFormat="1" ht="12.75">
      <c r="A276" s="1022" t="s">
        <v>152</v>
      </c>
      <c r="B276" s="1016">
        <v>0</v>
      </c>
      <c r="C276" s="73">
        <v>0</v>
      </c>
      <c r="D276" s="73">
        <v>197</v>
      </c>
      <c r="E276" s="1013" t="s">
        <v>148</v>
      </c>
      <c r="F276" s="73">
        <v>-727</v>
      </c>
    </row>
    <row r="277" spans="1:6" s="1011" customFormat="1" ht="12.75">
      <c r="A277" s="1005" t="s">
        <v>526</v>
      </c>
      <c r="B277" s="1016"/>
      <c r="C277" s="1006"/>
      <c r="D277" s="1006"/>
      <c r="E277" s="1013"/>
      <c r="F277" s="1006"/>
    </row>
    <row r="278" spans="1:6" ht="12.75">
      <c r="A278" s="1004" t="s">
        <v>635</v>
      </c>
      <c r="B278" s="1010">
        <v>72415536</v>
      </c>
      <c r="C278" s="1010">
        <v>45984099</v>
      </c>
      <c r="D278" s="1010">
        <v>45984099</v>
      </c>
      <c r="E278" s="1012">
        <v>63.50032263794885</v>
      </c>
      <c r="F278" s="1010">
        <v>1738952</v>
      </c>
    </row>
    <row r="279" spans="1:6" ht="12.75">
      <c r="A279" s="1004" t="s">
        <v>637</v>
      </c>
      <c r="B279" s="1010">
        <v>72415536</v>
      </c>
      <c r="C279" s="1010">
        <v>45984099</v>
      </c>
      <c r="D279" s="1010">
        <v>45984099</v>
      </c>
      <c r="E279" s="1012">
        <v>63.50032263794885</v>
      </c>
      <c r="F279" s="1010">
        <v>1738952</v>
      </c>
    </row>
    <row r="280" spans="1:6" ht="25.5">
      <c r="A280" s="1004" t="s">
        <v>638</v>
      </c>
      <c r="B280" s="1010">
        <v>72415536</v>
      </c>
      <c r="C280" s="1010">
        <v>45984099</v>
      </c>
      <c r="D280" s="1010">
        <v>45984099</v>
      </c>
      <c r="E280" s="1012">
        <v>63.50032263794885</v>
      </c>
      <c r="F280" s="1010">
        <v>1738952</v>
      </c>
    </row>
    <row r="281" spans="1:6" ht="12.75">
      <c r="A281" s="1004" t="s">
        <v>516</v>
      </c>
      <c r="B281" s="1010">
        <v>72415536</v>
      </c>
      <c r="C281" s="1010">
        <v>45984099</v>
      </c>
      <c r="D281" s="1010">
        <v>40265828.8</v>
      </c>
      <c r="E281" s="1012">
        <v>55.60385384705293</v>
      </c>
      <c r="F281" s="1010">
        <v>7401349.88</v>
      </c>
    </row>
    <row r="282" spans="1:6" ht="12.75">
      <c r="A282" s="1004" t="s">
        <v>640</v>
      </c>
      <c r="B282" s="1010">
        <v>72415536</v>
      </c>
      <c r="C282" s="1010">
        <v>45984099</v>
      </c>
      <c r="D282" s="1010">
        <v>40265828.8</v>
      </c>
      <c r="E282" s="1012">
        <v>55.60385384705293</v>
      </c>
      <c r="F282" s="1010">
        <v>7401349.88</v>
      </c>
    </row>
    <row r="283" spans="1:6" ht="12.75">
      <c r="A283" s="1004" t="s">
        <v>499</v>
      </c>
      <c r="B283" s="1010">
        <v>58232366</v>
      </c>
      <c r="C283" s="1010">
        <v>38811910</v>
      </c>
      <c r="D283" s="1010">
        <v>34344633.22</v>
      </c>
      <c r="E283" s="1012">
        <v>58.97859829360188</v>
      </c>
      <c r="F283" s="1010">
        <v>6494008.6</v>
      </c>
    </row>
    <row r="284" spans="1:6" ht="12.75">
      <c r="A284" s="1004" t="s">
        <v>661</v>
      </c>
      <c r="B284" s="1010">
        <v>58232366</v>
      </c>
      <c r="C284" s="1010">
        <v>38811910</v>
      </c>
      <c r="D284" s="1010">
        <v>34344633.22</v>
      </c>
      <c r="E284" s="1012">
        <v>58.97859829360188</v>
      </c>
      <c r="F284" s="1010">
        <v>6494008.6</v>
      </c>
    </row>
    <row r="285" spans="1:6" ht="12.75">
      <c r="A285" s="1004" t="s">
        <v>591</v>
      </c>
      <c r="B285" s="1010">
        <v>14183170</v>
      </c>
      <c r="C285" s="1010">
        <v>7172189</v>
      </c>
      <c r="D285" s="1010">
        <v>5921195.58</v>
      </c>
      <c r="E285" s="1012">
        <v>41.74804067073863</v>
      </c>
      <c r="F285" s="1010">
        <v>907341.28</v>
      </c>
    </row>
    <row r="286" spans="1:6" ht="38.25">
      <c r="A286" s="1004" t="s">
        <v>663</v>
      </c>
      <c r="B286" s="1010">
        <v>14183170</v>
      </c>
      <c r="C286" s="1010">
        <v>7172189</v>
      </c>
      <c r="D286" s="1010">
        <v>5921195.58</v>
      </c>
      <c r="E286" s="1012">
        <v>41.74804067073863</v>
      </c>
      <c r="F286" s="1010">
        <v>907341.28</v>
      </c>
    </row>
    <row r="287" spans="1:6" ht="12.75">
      <c r="A287" s="1004" t="s">
        <v>152</v>
      </c>
      <c r="B287" s="1010">
        <v>0</v>
      </c>
      <c r="C287" s="1010">
        <v>0</v>
      </c>
      <c r="D287" s="1010">
        <v>5718270.2</v>
      </c>
      <c r="E287" s="1013" t="s">
        <v>148</v>
      </c>
      <c r="F287" s="1010">
        <v>-5662397.88</v>
      </c>
    </row>
    <row r="288" spans="1:6" s="1011" customFormat="1" ht="12.75">
      <c r="A288" s="1005" t="s">
        <v>528</v>
      </c>
      <c r="B288" s="1010"/>
      <c r="C288" s="1006"/>
      <c r="D288" s="1006"/>
      <c r="E288" s="1013"/>
      <c r="F288" s="1006"/>
    </row>
    <row r="289" spans="1:6" ht="12.75">
      <c r="A289" s="1004" t="s">
        <v>635</v>
      </c>
      <c r="B289" s="1010">
        <v>188949763</v>
      </c>
      <c r="C289" s="1010">
        <v>153798063</v>
      </c>
      <c r="D289" s="1010">
        <v>153712415</v>
      </c>
      <c r="E289" s="1012">
        <v>81.35094353095324</v>
      </c>
      <c r="F289" s="1010">
        <v>6321408</v>
      </c>
    </row>
    <row r="290" spans="1:6" ht="12.75">
      <c r="A290" s="1004" t="s">
        <v>648</v>
      </c>
      <c r="B290" s="1010">
        <v>85648</v>
      </c>
      <c r="C290" s="1010">
        <v>85648</v>
      </c>
      <c r="D290" s="1010">
        <v>0</v>
      </c>
      <c r="E290" s="1012">
        <v>0</v>
      </c>
      <c r="F290" s="1010">
        <v>0</v>
      </c>
    </row>
    <row r="291" spans="1:6" ht="12.75">
      <c r="A291" s="1004" t="s">
        <v>637</v>
      </c>
      <c r="B291" s="1010">
        <v>188864115</v>
      </c>
      <c r="C291" s="1010">
        <v>153712415</v>
      </c>
      <c r="D291" s="1010">
        <v>153712415</v>
      </c>
      <c r="E291" s="1012">
        <v>81.38783537571443</v>
      </c>
      <c r="F291" s="1010">
        <v>6321408</v>
      </c>
    </row>
    <row r="292" spans="1:6" ht="25.5">
      <c r="A292" s="1004" t="s">
        <v>638</v>
      </c>
      <c r="B292" s="1010">
        <v>188864115</v>
      </c>
      <c r="C292" s="1010">
        <v>153712415</v>
      </c>
      <c r="D292" s="1010">
        <v>153712415</v>
      </c>
      <c r="E292" s="1012">
        <v>81.38783537571443</v>
      </c>
      <c r="F292" s="1010">
        <v>6321408</v>
      </c>
    </row>
    <row r="293" spans="1:6" ht="12.75">
      <c r="A293" s="1004" t="s">
        <v>516</v>
      </c>
      <c r="B293" s="1010">
        <v>188949763</v>
      </c>
      <c r="C293" s="1010">
        <v>153798063</v>
      </c>
      <c r="D293" s="1010">
        <v>150087654.34</v>
      </c>
      <c r="E293" s="1012">
        <v>79.43257083630215</v>
      </c>
      <c r="F293" s="1010">
        <v>5108660.99</v>
      </c>
    </row>
    <row r="294" spans="1:6" ht="12.75">
      <c r="A294" s="1004" t="s">
        <v>640</v>
      </c>
      <c r="B294" s="1010">
        <v>119549850</v>
      </c>
      <c r="C294" s="1010">
        <v>107095814</v>
      </c>
      <c r="D294" s="1010">
        <v>104112456.44</v>
      </c>
      <c r="E294" s="1012">
        <v>87.08706572195615</v>
      </c>
      <c r="F294" s="1010">
        <v>1592269.3</v>
      </c>
    </row>
    <row r="295" spans="1:6" ht="12.75">
      <c r="A295" s="1004" t="s">
        <v>641</v>
      </c>
      <c r="B295" s="1010">
        <v>6473249</v>
      </c>
      <c r="C295" s="1010">
        <v>3423573</v>
      </c>
      <c r="D295" s="1010">
        <v>2161515.28</v>
      </c>
      <c r="E295" s="1012">
        <v>33.39150525493457</v>
      </c>
      <c r="F295" s="1010">
        <v>170463.04</v>
      </c>
    </row>
    <row r="296" spans="1:6" ht="12.75">
      <c r="A296" s="1004" t="s">
        <v>484</v>
      </c>
      <c r="B296" s="1010">
        <v>330910</v>
      </c>
      <c r="C296" s="1010">
        <v>185363</v>
      </c>
      <c r="D296" s="1010">
        <v>126937.69</v>
      </c>
      <c r="E296" s="1012">
        <v>38.3601855489408</v>
      </c>
      <c r="F296" s="1010">
        <v>25724.25</v>
      </c>
    </row>
    <row r="297" spans="1:6" ht="12.75">
      <c r="A297" s="1004" t="s">
        <v>485</v>
      </c>
      <c r="B297" s="1010">
        <v>259210</v>
      </c>
      <c r="C297" s="1010">
        <v>146650</v>
      </c>
      <c r="D297" s="1010">
        <v>101909.52</v>
      </c>
      <c r="E297" s="1012">
        <v>39.31542764553837</v>
      </c>
      <c r="F297" s="1010">
        <v>20300.01</v>
      </c>
    </row>
    <row r="298" spans="1:6" ht="12.75">
      <c r="A298" s="1004" t="s">
        <v>487</v>
      </c>
      <c r="B298" s="1010">
        <v>6142339</v>
      </c>
      <c r="C298" s="1010">
        <v>3238210</v>
      </c>
      <c r="D298" s="1010">
        <v>2034577.59</v>
      </c>
      <c r="E298" s="1012">
        <v>33.12382449096346</v>
      </c>
      <c r="F298" s="1010">
        <v>144738.79</v>
      </c>
    </row>
    <row r="299" spans="1:6" ht="12.75">
      <c r="A299" s="1004" t="s">
        <v>499</v>
      </c>
      <c r="B299" s="1010">
        <v>105349072</v>
      </c>
      <c r="C299" s="1010">
        <v>98345625</v>
      </c>
      <c r="D299" s="1010">
        <v>97478324.1</v>
      </c>
      <c r="E299" s="1012">
        <v>92.52888729764986</v>
      </c>
      <c r="F299" s="1010">
        <v>1276113.94</v>
      </c>
    </row>
    <row r="300" spans="1:6" ht="12.75">
      <c r="A300" s="1004" t="s">
        <v>661</v>
      </c>
      <c r="B300" s="1010">
        <v>105349072</v>
      </c>
      <c r="C300" s="1010">
        <v>98345625</v>
      </c>
      <c r="D300" s="1010">
        <v>97478324.1</v>
      </c>
      <c r="E300" s="1012">
        <v>92.52888729764986</v>
      </c>
      <c r="F300" s="1010">
        <v>1276113.94</v>
      </c>
    </row>
    <row r="301" spans="1:6" ht="12.75">
      <c r="A301" s="1004" t="s">
        <v>591</v>
      </c>
      <c r="B301" s="1010">
        <v>7727529</v>
      </c>
      <c r="C301" s="1010">
        <v>5326616</v>
      </c>
      <c r="D301" s="1010">
        <v>4472617.06</v>
      </c>
      <c r="E301" s="1012">
        <v>57.87900711857568</v>
      </c>
      <c r="F301" s="1010">
        <v>145692.32</v>
      </c>
    </row>
    <row r="302" spans="1:6" ht="38.25">
      <c r="A302" s="1004" t="s">
        <v>663</v>
      </c>
      <c r="B302" s="1010">
        <v>7727529</v>
      </c>
      <c r="C302" s="1010">
        <v>5326616</v>
      </c>
      <c r="D302" s="1010">
        <v>4472617.06</v>
      </c>
      <c r="E302" s="1012">
        <v>57.87900711857568</v>
      </c>
      <c r="F302" s="1010">
        <v>145692.32</v>
      </c>
    </row>
    <row r="303" spans="1:6" ht="12.75">
      <c r="A303" s="1004" t="s">
        <v>596</v>
      </c>
      <c r="B303" s="1010">
        <v>69399913</v>
      </c>
      <c r="C303" s="1010">
        <v>46702249</v>
      </c>
      <c r="D303" s="1010">
        <v>45975197.9</v>
      </c>
      <c r="E303" s="1012">
        <v>66.24676590012439</v>
      </c>
      <c r="F303" s="1010">
        <v>3516391.69</v>
      </c>
    </row>
    <row r="304" spans="1:6" ht="12.75">
      <c r="A304" s="1004" t="s">
        <v>642</v>
      </c>
      <c r="B304" s="1010">
        <v>10427646</v>
      </c>
      <c r="C304" s="1010">
        <v>5873349</v>
      </c>
      <c r="D304" s="1010">
        <v>5829842.58</v>
      </c>
      <c r="E304" s="1012">
        <v>55.90756130386475</v>
      </c>
      <c r="F304" s="1010">
        <v>728126.69</v>
      </c>
    </row>
    <row r="305" spans="1:6" ht="25.5">
      <c r="A305" s="1004" t="s">
        <v>678</v>
      </c>
      <c r="B305" s="1010">
        <v>58972267</v>
      </c>
      <c r="C305" s="1010">
        <v>40828900</v>
      </c>
      <c r="D305" s="1010">
        <v>40145355.32</v>
      </c>
      <c r="E305" s="1012">
        <v>68.07497381777777</v>
      </c>
      <c r="F305" s="1010">
        <v>2788265</v>
      </c>
    </row>
    <row r="306" spans="1:6" ht="12.75">
      <c r="A306" s="1004" t="s">
        <v>666</v>
      </c>
      <c r="B306" s="1010">
        <v>58972267</v>
      </c>
      <c r="C306" s="1010">
        <v>40828900</v>
      </c>
      <c r="D306" s="1010">
        <v>40145355.32</v>
      </c>
      <c r="E306" s="1012">
        <v>68.07497381777777</v>
      </c>
      <c r="F306" s="1010">
        <v>2788265</v>
      </c>
    </row>
    <row r="307" spans="1:6" ht="25.5">
      <c r="A307" s="1004" t="s">
        <v>605</v>
      </c>
      <c r="B307" s="1010">
        <v>58972267</v>
      </c>
      <c r="C307" s="1010">
        <v>40828900</v>
      </c>
      <c r="D307" s="1010">
        <v>40145355.32</v>
      </c>
      <c r="E307" s="1012">
        <v>68.07497381777777</v>
      </c>
      <c r="F307" s="1010">
        <v>2788265</v>
      </c>
    </row>
    <row r="308" spans="1:6" ht="12.75">
      <c r="A308" s="1004" t="s">
        <v>152</v>
      </c>
      <c r="B308" s="1010">
        <v>0</v>
      </c>
      <c r="C308" s="1010">
        <v>0</v>
      </c>
      <c r="D308" s="1010">
        <v>3624760.66000015</v>
      </c>
      <c r="E308" s="1013" t="s">
        <v>148</v>
      </c>
      <c r="F308" s="1010">
        <v>1212747.01</v>
      </c>
    </row>
    <row r="309" spans="1:6" s="1011" customFormat="1" ht="12.75">
      <c r="A309" s="1005" t="s">
        <v>529</v>
      </c>
      <c r="B309" s="1010"/>
      <c r="C309" s="1006"/>
      <c r="D309" s="1006"/>
      <c r="E309" s="1013"/>
      <c r="F309" s="1006"/>
    </row>
    <row r="310" spans="1:6" ht="12.75">
      <c r="A310" s="1004" t="s">
        <v>635</v>
      </c>
      <c r="B310" s="1010">
        <v>6485510</v>
      </c>
      <c r="C310" s="1010">
        <v>6485510</v>
      </c>
      <c r="D310" s="1010">
        <v>6485510</v>
      </c>
      <c r="E310" s="1012">
        <v>100</v>
      </c>
      <c r="F310" s="1010">
        <v>0</v>
      </c>
    </row>
    <row r="311" spans="1:6" ht="12.75">
      <c r="A311" s="1004" t="s">
        <v>637</v>
      </c>
      <c r="B311" s="1010">
        <v>6485510</v>
      </c>
      <c r="C311" s="1010">
        <v>6485510</v>
      </c>
      <c r="D311" s="1010">
        <v>6485510</v>
      </c>
      <c r="E311" s="1012">
        <v>100</v>
      </c>
      <c r="F311" s="1010">
        <v>0</v>
      </c>
    </row>
    <row r="312" spans="1:6" ht="25.5">
      <c r="A312" s="1004" t="s">
        <v>638</v>
      </c>
      <c r="B312" s="1010">
        <v>6485510</v>
      </c>
      <c r="C312" s="1010">
        <v>6485510</v>
      </c>
      <c r="D312" s="1010">
        <v>6485510</v>
      </c>
      <c r="E312" s="1012">
        <v>100</v>
      </c>
      <c r="F312" s="1010">
        <v>0</v>
      </c>
    </row>
    <row r="313" spans="1:6" ht="12.75">
      <c r="A313" s="1004" t="s">
        <v>516</v>
      </c>
      <c r="B313" s="1010">
        <v>6485510</v>
      </c>
      <c r="C313" s="1010">
        <v>6485510</v>
      </c>
      <c r="D313" s="1010">
        <v>6485459.21</v>
      </c>
      <c r="E313" s="1012">
        <v>99.99921686960624</v>
      </c>
      <c r="F313" s="1010">
        <v>0</v>
      </c>
    </row>
    <row r="314" spans="1:6" ht="12.75">
      <c r="A314" s="1004" t="s">
        <v>640</v>
      </c>
      <c r="B314" s="1010">
        <v>6485510</v>
      </c>
      <c r="C314" s="1010">
        <v>6485510</v>
      </c>
      <c r="D314" s="1010">
        <v>6485459.21</v>
      </c>
      <c r="E314" s="1012">
        <v>99.99921686960624</v>
      </c>
      <c r="F314" s="1010">
        <v>0</v>
      </c>
    </row>
    <row r="315" spans="1:6" ht="12.75">
      <c r="A315" s="1004" t="s">
        <v>499</v>
      </c>
      <c r="B315" s="1010">
        <v>3027031</v>
      </c>
      <c r="C315" s="1010">
        <v>3027031</v>
      </c>
      <c r="D315" s="1010">
        <v>3027030.41</v>
      </c>
      <c r="E315" s="1012">
        <v>99.99998050895415</v>
      </c>
      <c r="F315" s="1010">
        <v>0</v>
      </c>
    </row>
    <row r="316" spans="1:6" ht="12.75">
      <c r="A316" s="1004" t="s">
        <v>661</v>
      </c>
      <c r="B316" s="1010">
        <v>3027031</v>
      </c>
      <c r="C316" s="1010">
        <v>3027031</v>
      </c>
      <c r="D316" s="1010">
        <v>3027030.41</v>
      </c>
      <c r="E316" s="1012">
        <v>99.99998050895415</v>
      </c>
      <c r="F316" s="1010">
        <v>0</v>
      </c>
    </row>
    <row r="317" spans="1:6" ht="12.75">
      <c r="A317" s="1004" t="s">
        <v>591</v>
      </c>
      <c r="B317" s="1010">
        <v>3458479</v>
      </c>
      <c r="C317" s="1010">
        <v>3458479</v>
      </c>
      <c r="D317" s="1010">
        <v>3458428.8</v>
      </c>
      <c r="E317" s="1012">
        <v>99.99854849487303</v>
      </c>
      <c r="F317" s="1010">
        <v>0</v>
      </c>
    </row>
    <row r="318" spans="1:6" ht="38.25">
      <c r="A318" s="1004" t="s">
        <v>663</v>
      </c>
      <c r="B318" s="1010">
        <v>3458479</v>
      </c>
      <c r="C318" s="1010">
        <v>3458479</v>
      </c>
      <c r="D318" s="1010">
        <v>3458428.8</v>
      </c>
      <c r="E318" s="1012">
        <v>99.99854849487303</v>
      </c>
      <c r="F318" s="1010">
        <v>0</v>
      </c>
    </row>
    <row r="319" spans="1:6" ht="12.75">
      <c r="A319" s="1004" t="s">
        <v>152</v>
      </c>
      <c r="B319" s="1010">
        <v>0</v>
      </c>
      <c r="C319" s="1010">
        <v>0</v>
      </c>
      <c r="D319" s="1010">
        <v>50.79</v>
      </c>
      <c r="E319" s="1013" t="s">
        <v>148</v>
      </c>
      <c r="F319" s="1010">
        <v>0</v>
      </c>
    </row>
    <row r="320" spans="1:6" s="1011" customFormat="1" ht="12.75">
      <c r="A320" s="1005" t="s">
        <v>524</v>
      </c>
      <c r="B320" s="1006"/>
      <c r="C320" s="1006"/>
      <c r="D320" s="1006"/>
      <c r="E320" s="1013"/>
      <c r="F320" s="1006"/>
    </row>
    <row r="321" spans="1:6" ht="12.75">
      <c r="A321" s="1004" t="s">
        <v>635</v>
      </c>
      <c r="B321" s="1010">
        <v>26738565</v>
      </c>
      <c r="C321" s="1010">
        <v>26738565</v>
      </c>
      <c r="D321" s="1010">
        <v>26738565</v>
      </c>
      <c r="E321" s="1012">
        <v>100</v>
      </c>
      <c r="F321" s="1010">
        <v>0</v>
      </c>
    </row>
    <row r="322" spans="1:6" ht="12.75">
      <c r="A322" s="1004" t="s">
        <v>637</v>
      </c>
      <c r="B322" s="1010">
        <v>26738565</v>
      </c>
      <c r="C322" s="1010">
        <v>26738565</v>
      </c>
      <c r="D322" s="1010">
        <v>26738565</v>
      </c>
      <c r="E322" s="1012">
        <v>100</v>
      </c>
      <c r="F322" s="1010">
        <v>0</v>
      </c>
    </row>
    <row r="323" spans="1:6" ht="25.5">
      <c r="A323" s="1004" t="s">
        <v>638</v>
      </c>
      <c r="B323" s="1010">
        <v>6485510</v>
      </c>
      <c r="C323" s="1010">
        <v>6485510</v>
      </c>
      <c r="D323" s="1010">
        <v>6485510</v>
      </c>
      <c r="E323" s="1012">
        <v>100</v>
      </c>
      <c r="F323" s="1010">
        <v>0</v>
      </c>
    </row>
    <row r="324" spans="1:6" ht="25.5">
      <c r="A324" s="1004" t="s">
        <v>675</v>
      </c>
      <c r="B324" s="1010">
        <v>20253055</v>
      </c>
      <c r="C324" s="1010">
        <v>20253055</v>
      </c>
      <c r="D324" s="1010">
        <v>20253055</v>
      </c>
      <c r="E324" s="1012">
        <v>100</v>
      </c>
      <c r="F324" s="1010">
        <v>0</v>
      </c>
    </row>
    <row r="325" spans="1:6" ht="12.75">
      <c r="A325" s="1004" t="s">
        <v>516</v>
      </c>
      <c r="B325" s="1010">
        <v>26738565</v>
      </c>
      <c r="C325" s="1010">
        <v>26738565</v>
      </c>
      <c r="D325" s="1010">
        <v>26738510.5</v>
      </c>
      <c r="E325" s="1012">
        <v>99.99979617455162</v>
      </c>
      <c r="F325" s="1010">
        <v>0</v>
      </c>
    </row>
    <row r="326" spans="1:6" ht="12.75">
      <c r="A326" s="1004" t="s">
        <v>640</v>
      </c>
      <c r="B326" s="1010">
        <v>21856282</v>
      </c>
      <c r="C326" s="1010">
        <v>21856282</v>
      </c>
      <c r="D326" s="1010">
        <v>21856231.21</v>
      </c>
      <c r="E326" s="1012">
        <v>99.99976761829849</v>
      </c>
      <c r="F326" s="1010">
        <v>0</v>
      </c>
    </row>
    <row r="327" spans="1:6" ht="12.75">
      <c r="A327" s="1004" t="s">
        <v>499</v>
      </c>
      <c r="B327" s="1010">
        <v>3027031</v>
      </c>
      <c r="C327" s="1010">
        <v>3027031</v>
      </c>
      <c r="D327" s="1010">
        <v>3027030.41</v>
      </c>
      <c r="E327" s="1012">
        <v>99.99998050895415</v>
      </c>
      <c r="F327" s="1010">
        <v>0</v>
      </c>
    </row>
    <row r="328" spans="1:6" ht="12.75">
      <c r="A328" s="1004" t="s">
        <v>661</v>
      </c>
      <c r="B328" s="1010">
        <v>3027031</v>
      </c>
      <c r="C328" s="1010">
        <v>3027031</v>
      </c>
      <c r="D328" s="1010">
        <v>3027030.41</v>
      </c>
      <c r="E328" s="1012">
        <v>99.99998050895415</v>
      </c>
      <c r="F328" s="1010">
        <v>0</v>
      </c>
    </row>
    <row r="329" spans="1:6" ht="12.75">
      <c r="A329" s="1004" t="s">
        <v>591</v>
      </c>
      <c r="B329" s="1010">
        <v>18829251</v>
      </c>
      <c r="C329" s="1010">
        <v>18829251</v>
      </c>
      <c r="D329" s="1010">
        <v>18829200.8</v>
      </c>
      <c r="E329" s="1012">
        <v>99.99973339353754</v>
      </c>
      <c r="F329" s="1010">
        <v>0</v>
      </c>
    </row>
    <row r="330" spans="1:6" ht="38.25">
      <c r="A330" s="1004" t="s">
        <v>663</v>
      </c>
      <c r="B330" s="1010">
        <v>3458479</v>
      </c>
      <c r="C330" s="1010">
        <v>3458479</v>
      </c>
      <c r="D330" s="1010">
        <v>3458428.8</v>
      </c>
      <c r="E330" s="1012">
        <v>99.99854849487303</v>
      </c>
      <c r="F330" s="1010">
        <v>0</v>
      </c>
    </row>
    <row r="331" spans="1:6" ht="12.75">
      <c r="A331" s="1004" t="s">
        <v>676</v>
      </c>
      <c r="B331" s="1010">
        <v>15370772</v>
      </c>
      <c r="C331" s="1010">
        <v>15370772</v>
      </c>
      <c r="D331" s="1010">
        <v>15370772</v>
      </c>
      <c r="E331" s="1012">
        <v>100</v>
      </c>
      <c r="F331" s="1010">
        <v>0</v>
      </c>
    </row>
    <row r="332" spans="1:6" ht="38.25">
      <c r="A332" s="1004" t="s">
        <v>677</v>
      </c>
      <c r="B332" s="1010">
        <v>15370772</v>
      </c>
      <c r="C332" s="1010">
        <v>15370772</v>
      </c>
      <c r="D332" s="1010">
        <v>15370772</v>
      </c>
      <c r="E332" s="1012">
        <v>100</v>
      </c>
      <c r="F332" s="1010">
        <v>0</v>
      </c>
    </row>
    <row r="333" spans="1:6" ht="12.75">
      <c r="A333" s="1004" t="s">
        <v>596</v>
      </c>
      <c r="B333" s="1010">
        <v>4882283</v>
      </c>
      <c r="C333" s="1010">
        <v>4882283</v>
      </c>
      <c r="D333" s="1010">
        <v>4882279.29</v>
      </c>
      <c r="E333" s="1012">
        <v>99.99992401095963</v>
      </c>
      <c r="F333" s="1010">
        <v>0</v>
      </c>
    </row>
    <row r="334" spans="1:6" ht="25.5">
      <c r="A334" s="1004" t="s">
        <v>678</v>
      </c>
      <c r="B334" s="1010">
        <v>4882283</v>
      </c>
      <c r="C334" s="1010">
        <v>4882283</v>
      </c>
      <c r="D334" s="1010">
        <v>4882279.29</v>
      </c>
      <c r="E334" s="1012">
        <v>99.99992401095963</v>
      </c>
      <c r="F334" s="1010">
        <v>0</v>
      </c>
    </row>
    <row r="335" spans="1:6" ht="25.5">
      <c r="A335" s="1004" t="s">
        <v>688</v>
      </c>
      <c r="B335" s="1010">
        <v>4882283</v>
      </c>
      <c r="C335" s="1010">
        <v>4882283</v>
      </c>
      <c r="D335" s="1010">
        <v>4882279.29</v>
      </c>
      <c r="E335" s="1012">
        <v>99.99992401095963</v>
      </c>
      <c r="F335" s="1010">
        <v>0</v>
      </c>
    </row>
    <row r="336" spans="1:6" ht="12.75">
      <c r="A336" s="1004" t="s">
        <v>152</v>
      </c>
      <c r="B336" s="1010">
        <v>0</v>
      </c>
      <c r="C336" s="1010">
        <v>0</v>
      </c>
      <c r="D336" s="1010">
        <v>54.5</v>
      </c>
      <c r="E336" s="1013" t="s">
        <v>148</v>
      </c>
      <c r="F336" s="1010">
        <v>0</v>
      </c>
    </row>
    <row r="337" spans="1:6" s="1011" customFormat="1" ht="12.75">
      <c r="A337" s="1005" t="s">
        <v>530</v>
      </c>
      <c r="B337" s="1010"/>
      <c r="C337" s="1006"/>
      <c r="D337" s="1006"/>
      <c r="E337" s="1013"/>
      <c r="F337" s="1006"/>
    </row>
    <row r="338" spans="1:6" ht="12.75">
      <c r="A338" s="1004" t="s">
        <v>635</v>
      </c>
      <c r="B338" s="1010">
        <v>182464253</v>
      </c>
      <c r="C338" s="1010">
        <v>147312553</v>
      </c>
      <c r="D338" s="1010">
        <v>147226905</v>
      </c>
      <c r="E338" s="1012">
        <v>80.68808140737572</v>
      </c>
      <c r="F338" s="1010">
        <v>6321408</v>
      </c>
    </row>
    <row r="339" spans="1:6" ht="12.75">
      <c r="A339" s="1004" t="s">
        <v>648</v>
      </c>
      <c r="B339" s="1010">
        <v>85648</v>
      </c>
      <c r="C339" s="1010">
        <v>85648</v>
      </c>
      <c r="D339" s="1010">
        <v>0</v>
      </c>
      <c r="E339" s="1012">
        <v>0</v>
      </c>
      <c r="F339" s="1010">
        <v>0</v>
      </c>
    </row>
    <row r="340" spans="1:6" ht="12.75">
      <c r="A340" s="1004" t="s">
        <v>637</v>
      </c>
      <c r="B340" s="1010">
        <v>182378605</v>
      </c>
      <c r="C340" s="1010">
        <v>147226905</v>
      </c>
      <c r="D340" s="1010">
        <v>147226905</v>
      </c>
      <c r="E340" s="1012">
        <v>80.72597386080456</v>
      </c>
      <c r="F340" s="1010">
        <v>6321408</v>
      </c>
    </row>
    <row r="341" spans="1:6" ht="25.5">
      <c r="A341" s="1004" t="s">
        <v>638</v>
      </c>
      <c r="B341" s="1010">
        <v>182378605</v>
      </c>
      <c r="C341" s="1010">
        <v>147226905</v>
      </c>
      <c r="D341" s="1010">
        <v>147226905</v>
      </c>
      <c r="E341" s="1012">
        <v>80.72597386080456</v>
      </c>
      <c r="F341" s="1010">
        <v>6321408</v>
      </c>
    </row>
    <row r="342" spans="1:6" ht="12.75">
      <c r="A342" s="1004" t="s">
        <v>516</v>
      </c>
      <c r="B342" s="1010">
        <v>182464253</v>
      </c>
      <c r="C342" s="1010">
        <v>147312553</v>
      </c>
      <c r="D342" s="1010">
        <v>143602195.13</v>
      </c>
      <c r="E342" s="1012">
        <v>78.70154990303772</v>
      </c>
      <c r="F342" s="1010">
        <v>5108660.99</v>
      </c>
    </row>
    <row r="343" spans="1:6" ht="12.75">
      <c r="A343" s="1004" t="s">
        <v>640</v>
      </c>
      <c r="B343" s="1010">
        <v>113064340</v>
      </c>
      <c r="C343" s="1010">
        <v>100610304</v>
      </c>
      <c r="D343" s="1010">
        <v>97626997.23</v>
      </c>
      <c r="E343" s="1012">
        <v>86.346408805818</v>
      </c>
      <c r="F343" s="1010">
        <v>1592269.3</v>
      </c>
    </row>
    <row r="344" spans="1:6" ht="12.75">
      <c r="A344" s="1004" t="s">
        <v>641</v>
      </c>
      <c r="B344" s="1010">
        <v>6473249</v>
      </c>
      <c r="C344" s="1010">
        <v>3423573</v>
      </c>
      <c r="D344" s="1010">
        <v>2161515.28</v>
      </c>
      <c r="E344" s="1012">
        <v>33.39150525493457</v>
      </c>
      <c r="F344" s="1010">
        <v>170463.04</v>
      </c>
    </row>
    <row r="345" spans="1:6" ht="12.75">
      <c r="A345" s="1004" t="s">
        <v>484</v>
      </c>
      <c r="B345" s="1010">
        <v>330910</v>
      </c>
      <c r="C345" s="1010">
        <v>185363</v>
      </c>
      <c r="D345" s="1010">
        <v>126937.69</v>
      </c>
      <c r="E345" s="1012">
        <v>38.3601855489408</v>
      </c>
      <c r="F345" s="1010">
        <v>25724.25</v>
      </c>
    </row>
    <row r="346" spans="1:6" ht="12.75">
      <c r="A346" s="1004" t="s">
        <v>485</v>
      </c>
      <c r="B346" s="1010">
        <v>259210</v>
      </c>
      <c r="C346" s="1010">
        <v>146650</v>
      </c>
      <c r="D346" s="1010">
        <v>101909.52</v>
      </c>
      <c r="E346" s="1012">
        <v>39.31542764553837</v>
      </c>
      <c r="F346" s="1010">
        <v>20300.01</v>
      </c>
    </row>
    <row r="347" spans="1:6" ht="12.75">
      <c r="A347" s="1004" t="s">
        <v>487</v>
      </c>
      <c r="B347" s="1010">
        <v>6142339</v>
      </c>
      <c r="C347" s="1010">
        <v>3238210</v>
      </c>
      <c r="D347" s="1010">
        <v>2034577.59</v>
      </c>
      <c r="E347" s="1012">
        <v>33.12382449096346</v>
      </c>
      <c r="F347" s="1010">
        <v>144738.79</v>
      </c>
    </row>
    <row r="348" spans="1:6" ht="12.75">
      <c r="A348" s="1004" t="s">
        <v>499</v>
      </c>
      <c r="B348" s="1010">
        <v>102322041</v>
      </c>
      <c r="C348" s="1010">
        <v>95318594</v>
      </c>
      <c r="D348" s="1010">
        <v>94451293.69</v>
      </c>
      <c r="E348" s="1012">
        <v>92.30786716813046</v>
      </c>
      <c r="F348" s="1010">
        <v>1276113.94</v>
      </c>
    </row>
    <row r="349" spans="1:6" ht="12.75">
      <c r="A349" s="1004" t="s">
        <v>661</v>
      </c>
      <c r="B349" s="1010">
        <v>102322041</v>
      </c>
      <c r="C349" s="1010">
        <v>95318594</v>
      </c>
      <c r="D349" s="1010">
        <v>94451293.69</v>
      </c>
      <c r="E349" s="1012">
        <v>92.30786716813046</v>
      </c>
      <c r="F349" s="1010">
        <v>1276113.94</v>
      </c>
    </row>
    <row r="350" spans="1:6" ht="12.75">
      <c r="A350" s="1004" t="s">
        <v>591</v>
      </c>
      <c r="B350" s="1010">
        <v>4269050</v>
      </c>
      <c r="C350" s="1010">
        <v>1868137</v>
      </c>
      <c r="D350" s="1010">
        <v>1014188.26</v>
      </c>
      <c r="E350" s="1012">
        <v>23.756766962204708</v>
      </c>
      <c r="F350" s="1010">
        <v>145692.32</v>
      </c>
    </row>
    <row r="351" spans="1:6" ht="38.25">
      <c r="A351" s="1004" t="s">
        <v>663</v>
      </c>
      <c r="B351" s="1010">
        <v>4269050</v>
      </c>
      <c r="C351" s="1010">
        <v>1868137</v>
      </c>
      <c r="D351" s="1010">
        <v>1014188.26</v>
      </c>
      <c r="E351" s="1012">
        <v>23.756766962204708</v>
      </c>
      <c r="F351" s="1010">
        <v>145692.32</v>
      </c>
    </row>
    <row r="352" spans="1:6" ht="12.75">
      <c r="A352" s="1004" t="s">
        <v>596</v>
      </c>
      <c r="B352" s="1010">
        <v>69399913</v>
      </c>
      <c r="C352" s="1010">
        <v>46702249</v>
      </c>
      <c r="D352" s="1010">
        <v>45975197.9</v>
      </c>
      <c r="E352" s="1012">
        <v>66.24676590012439</v>
      </c>
      <c r="F352" s="1010">
        <v>3516391.69</v>
      </c>
    </row>
    <row r="353" spans="1:6" ht="12.75">
      <c r="A353" s="1004" t="s">
        <v>642</v>
      </c>
      <c r="B353" s="1010">
        <v>10427646</v>
      </c>
      <c r="C353" s="1010">
        <v>5873349</v>
      </c>
      <c r="D353" s="1010">
        <v>5829842.58</v>
      </c>
      <c r="E353" s="1012">
        <v>55.90756130386475</v>
      </c>
      <c r="F353" s="1010">
        <v>728126.69</v>
      </c>
    </row>
    <row r="354" spans="1:6" ht="25.5">
      <c r="A354" s="1004" t="s">
        <v>678</v>
      </c>
      <c r="B354" s="1010">
        <v>58972267</v>
      </c>
      <c r="C354" s="1010">
        <v>40828900</v>
      </c>
      <c r="D354" s="1010">
        <v>40145355.32</v>
      </c>
      <c r="E354" s="1012">
        <v>68.07497381777777</v>
      </c>
      <c r="F354" s="1010">
        <v>2788265</v>
      </c>
    </row>
    <row r="355" spans="1:6" ht="12.75">
      <c r="A355" s="1004" t="s">
        <v>666</v>
      </c>
      <c r="B355" s="1010">
        <v>58972267</v>
      </c>
      <c r="C355" s="1010">
        <v>40828900</v>
      </c>
      <c r="D355" s="1010">
        <v>40145355.32</v>
      </c>
      <c r="E355" s="1012">
        <v>68.07497381777777</v>
      </c>
      <c r="F355" s="1010">
        <v>2788265</v>
      </c>
    </row>
    <row r="356" spans="1:6" ht="25.5">
      <c r="A356" s="1004" t="s">
        <v>605</v>
      </c>
      <c r="B356" s="1010">
        <v>58972267</v>
      </c>
      <c r="C356" s="1010">
        <v>40828900</v>
      </c>
      <c r="D356" s="1010">
        <v>40145355.32</v>
      </c>
      <c r="E356" s="1012">
        <v>68.07497381777777</v>
      </c>
      <c r="F356" s="1010">
        <v>2788265</v>
      </c>
    </row>
    <row r="357" spans="1:6" ht="12.75">
      <c r="A357" s="1004" t="s">
        <v>152</v>
      </c>
      <c r="B357" s="1010">
        <v>0</v>
      </c>
      <c r="C357" s="1010">
        <v>0</v>
      </c>
      <c r="D357" s="1010">
        <v>3624709.87000015</v>
      </c>
      <c r="E357" s="1013" t="s">
        <v>148</v>
      </c>
      <c r="F357" s="1010">
        <v>1212747.01</v>
      </c>
    </row>
    <row r="358" spans="1:6" s="1011" customFormat="1" ht="12.75">
      <c r="A358" s="1005" t="s">
        <v>531</v>
      </c>
      <c r="B358" s="1010"/>
      <c r="C358" s="1006"/>
      <c r="D358" s="1006"/>
      <c r="E358" s="1013"/>
      <c r="F358" s="1006"/>
    </row>
    <row r="359" spans="1:6" ht="12.75">
      <c r="A359" s="1004" t="s">
        <v>635</v>
      </c>
      <c r="B359" s="1010">
        <v>35816</v>
      </c>
      <c r="C359" s="1010">
        <v>0</v>
      </c>
      <c r="D359" s="1010">
        <v>0</v>
      </c>
      <c r="E359" s="1012">
        <v>0</v>
      </c>
      <c r="F359" s="1010">
        <v>0</v>
      </c>
    </row>
    <row r="360" spans="1:6" ht="12.75">
      <c r="A360" s="1004" t="s">
        <v>637</v>
      </c>
      <c r="B360" s="1010">
        <v>35816</v>
      </c>
      <c r="C360" s="1010">
        <v>0</v>
      </c>
      <c r="D360" s="1010">
        <v>0</v>
      </c>
      <c r="E360" s="1012">
        <v>0</v>
      </c>
      <c r="F360" s="1010">
        <v>0</v>
      </c>
    </row>
    <row r="361" spans="1:6" ht="25.5">
      <c r="A361" s="1004" t="s">
        <v>638</v>
      </c>
      <c r="B361" s="1010">
        <v>35816</v>
      </c>
      <c r="C361" s="1010">
        <v>0</v>
      </c>
      <c r="D361" s="1010">
        <v>0</v>
      </c>
      <c r="E361" s="1012">
        <v>0</v>
      </c>
      <c r="F361" s="1010">
        <v>0</v>
      </c>
    </row>
    <row r="362" spans="1:6" ht="12.75">
      <c r="A362" s="1004" t="s">
        <v>516</v>
      </c>
      <c r="B362" s="1010">
        <v>35816</v>
      </c>
      <c r="C362" s="1010">
        <v>0</v>
      </c>
      <c r="D362" s="1010">
        <v>0</v>
      </c>
      <c r="E362" s="1012">
        <v>0</v>
      </c>
      <c r="F362" s="1010">
        <v>0</v>
      </c>
    </row>
    <row r="363" spans="1:6" ht="12.75">
      <c r="A363" s="1004" t="s">
        <v>596</v>
      </c>
      <c r="B363" s="1010">
        <v>35816</v>
      </c>
      <c r="C363" s="1010">
        <v>0</v>
      </c>
      <c r="D363" s="1010">
        <v>0</v>
      </c>
      <c r="E363" s="1012">
        <v>0</v>
      </c>
      <c r="F363" s="1010">
        <v>0</v>
      </c>
    </row>
    <row r="364" spans="1:6" ht="12.75">
      <c r="A364" s="1004" t="s">
        <v>642</v>
      </c>
      <c r="B364" s="1010">
        <v>35816</v>
      </c>
      <c r="C364" s="1010">
        <v>0</v>
      </c>
      <c r="D364" s="1010">
        <v>0</v>
      </c>
      <c r="E364" s="1012">
        <v>0</v>
      </c>
      <c r="F364" s="1010">
        <v>0</v>
      </c>
    </row>
    <row r="365" spans="1:6" s="1011" customFormat="1" ht="12.75">
      <c r="A365" s="1005" t="s">
        <v>532</v>
      </c>
      <c r="B365" s="1010"/>
      <c r="C365" s="1006"/>
      <c r="D365" s="1006"/>
      <c r="E365" s="1013"/>
      <c r="F365" s="1006"/>
    </row>
    <row r="366" spans="1:6" ht="12.75">
      <c r="A366" s="1004" t="s">
        <v>635</v>
      </c>
      <c r="B366" s="1010">
        <v>10000</v>
      </c>
      <c r="C366" s="1010">
        <v>10000</v>
      </c>
      <c r="D366" s="1010">
        <v>10000</v>
      </c>
      <c r="E366" s="1012">
        <v>100</v>
      </c>
      <c r="F366" s="1010">
        <v>10000</v>
      </c>
    </row>
    <row r="367" spans="1:6" ht="12.75">
      <c r="A367" s="1004" t="s">
        <v>637</v>
      </c>
      <c r="B367" s="1010">
        <v>10000</v>
      </c>
      <c r="C367" s="1010">
        <v>10000</v>
      </c>
      <c r="D367" s="1010">
        <v>10000</v>
      </c>
      <c r="E367" s="1012">
        <v>100</v>
      </c>
      <c r="F367" s="1010">
        <v>10000</v>
      </c>
    </row>
    <row r="368" spans="1:6" ht="25.5">
      <c r="A368" s="1004" t="s">
        <v>638</v>
      </c>
      <c r="B368" s="1010">
        <v>10000</v>
      </c>
      <c r="C368" s="1010">
        <v>10000</v>
      </c>
      <c r="D368" s="1010">
        <v>10000</v>
      </c>
      <c r="E368" s="1012">
        <v>100</v>
      </c>
      <c r="F368" s="1010">
        <v>10000</v>
      </c>
    </row>
    <row r="369" spans="1:6" ht="12.75">
      <c r="A369" s="1004" t="s">
        <v>516</v>
      </c>
      <c r="B369" s="1010">
        <v>10000</v>
      </c>
      <c r="C369" s="1010">
        <v>10000</v>
      </c>
      <c r="D369" s="1010">
        <v>10000</v>
      </c>
      <c r="E369" s="1012">
        <v>100</v>
      </c>
      <c r="F369" s="1010">
        <v>10000</v>
      </c>
    </row>
    <row r="370" spans="1:6" ht="12.75">
      <c r="A370" s="1004" t="s">
        <v>640</v>
      </c>
      <c r="B370" s="1010">
        <v>10000</v>
      </c>
      <c r="C370" s="1010">
        <v>10000</v>
      </c>
      <c r="D370" s="1010">
        <v>10000</v>
      </c>
      <c r="E370" s="1012">
        <v>100</v>
      </c>
      <c r="F370" s="1010">
        <v>10000</v>
      </c>
    </row>
    <row r="371" spans="1:6" ht="12.75">
      <c r="A371" s="1004" t="s">
        <v>641</v>
      </c>
      <c r="B371" s="1010">
        <v>10000</v>
      </c>
      <c r="C371" s="1010">
        <v>10000</v>
      </c>
      <c r="D371" s="1010">
        <v>10000</v>
      </c>
      <c r="E371" s="1012">
        <v>100</v>
      </c>
      <c r="F371" s="1010">
        <v>10000</v>
      </c>
    </row>
    <row r="372" spans="1:6" ht="12.75">
      <c r="A372" s="1004" t="s">
        <v>487</v>
      </c>
      <c r="B372" s="1010">
        <v>10000</v>
      </c>
      <c r="C372" s="1010">
        <v>10000</v>
      </c>
      <c r="D372" s="1010">
        <v>10000</v>
      </c>
      <c r="E372" s="1012">
        <v>100</v>
      </c>
      <c r="F372" s="1010">
        <v>10000</v>
      </c>
    </row>
    <row r="373" spans="1:6" s="1011" customFormat="1" ht="12.75">
      <c r="A373" s="1005" t="s">
        <v>520</v>
      </c>
      <c r="B373" s="1010"/>
      <c r="C373" s="1006"/>
      <c r="D373" s="1006"/>
      <c r="E373" s="1013"/>
      <c r="F373" s="1006"/>
    </row>
    <row r="374" spans="1:6" ht="12.75">
      <c r="A374" s="1004" t="s">
        <v>635</v>
      </c>
      <c r="B374" s="1010">
        <v>162217636</v>
      </c>
      <c r="C374" s="1010">
        <v>157702246</v>
      </c>
      <c r="D374" s="1010">
        <v>157702246</v>
      </c>
      <c r="E374" s="1012">
        <v>97.21646171689989</v>
      </c>
      <c r="F374" s="1010">
        <v>2362285</v>
      </c>
    </row>
    <row r="375" spans="1:6" ht="12.75">
      <c r="A375" s="1004" t="s">
        <v>637</v>
      </c>
      <c r="B375" s="1010">
        <v>162217636</v>
      </c>
      <c r="C375" s="1010">
        <v>157702246</v>
      </c>
      <c r="D375" s="1010">
        <v>157702246</v>
      </c>
      <c r="E375" s="1012">
        <v>97.21646171689989</v>
      </c>
      <c r="F375" s="1010">
        <v>2362285</v>
      </c>
    </row>
    <row r="376" spans="1:6" ht="25.5">
      <c r="A376" s="1004" t="s">
        <v>638</v>
      </c>
      <c r="B376" s="1010">
        <v>90527447</v>
      </c>
      <c r="C376" s="1010">
        <v>86439898</v>
      </c>
      <c r="D376" s="1010">
        <v>86439898</v>
      </c>
      <c r="E376" s="1012">
        <v>95.48474066655166</v>
      </c>
      <c r="F376" s="1010">
        <v>1311288</v>
      </c>
    </row>
    <row r="377" spans="1:6" ht="25.5">
      <c r="A377" s="1004" t="s">
        <v>675</v>
      </c>
      <c r="B377" s="1010">
        <v>71690189</v>
      </c>
      <c r="C377" s="1010">
        <v>71262348</v>
      </c>
      <c r="D377" s="1010">
        <v>71262348</v>
      </c>
      <c r="E377" s="1012">
        <v>99.40320843623385</v>
      </c>
      <c r="F377" s="1010">
        <v>1050997</v>
      </c>
    </row>
    <row r="378" spans="1:6" ht="12.75">
      <c r="A378" s="1004" t="s">
        <v>516</v>
      </c>
      <c r="B378" s="1010">
        <v>162217636</v>
      </c>
      <c r="C378" s="1010">
        <v>157702246</v>
      </c>
      <c r="D378" s="1010">
        <v>154347359.45</v>
      </c>
      <c r="E378" s="1012">
        <v>95.1483224980544</v>
      </c>
      <c r="F378" s="1010">
        <v>1027669.55</v>
      </c>
    </row>
    <row r="379" spans="1:6" ht="12.75">
      <c r="A379" s="1004" t="s">
        <v>640</v>
      </c>
      <c r="B379" s="1010">
        <v>158870760</v>
      </c>
      <c r="C379" s="1010">
        <v>154813877</v>
      </c>
      <c r="D379" s="1010">
        <v>151812850.24</v>
      </c>
      <c r="E379" s="1012">
        <v>95.55745200690173</v>
      </c>
      <c r="F379" s="1010">
        <v>936742.24</v>
      </c>
    </row>
    <row r="380" spans="1:6" ht="12.75">
      <c r="A380" s="1004" t="s">
        <v>641</v>
      </c>
      <c r="B380" s="1010">
        <v>2515007</v>
      </c>
      <c r="C380" s="1010">
        <v>1968101</v>
      </c>
      <c r="D380" s="1010">
        <v>1424775.91</v>
      </c>
      <c r="E380" s="1012">
        <v>56.65097194560492</v>
      </c>
      <c r="F380" s="1010">
        <v>25587.58</v>
      </c>
    </row>
    <row r="381" spans="1:6" ht="12.75">
      <c r="A381" s="1004" t="s">
        <v>484</v>
      </c>
      <c r="B381" s="1010">
        <v>6702</v>
      </c>
      <c r="C381" s="1010">
        <v>4346</v>
      </c>
      <c r="D381" s="1010">
        <v>3200.54</v>
      </c>
      <c r="E381" s="1012">
        <v>47.754998507908084</v>
      </c>
      <c r="F381" s="1010">
        <v>473.57</v>
      </c>
    </row>
    <row r="382" spans="1:6" ht="12.75">
      <c r="A382" s="1004" t="s">
        <v>485</v>
      </c>
      <c r="B382" s="1010">
        <v>5400</v>
      </c>
      <c r="C382" s="1010">
        <v>3502</v>
      </c>
      <c r="D382" s="1010">
        <v>2663.88</v>
      </c>
      <c r="E382" s="1012">
        <v>49.33111111111111</v>
      </c>
      <c r="F382" s="1010">
        <v>473.57</v>
      </c>
    </row>
    <row r="383" spans="1:6" ht="12.75">
      <c r="A383" s="1004" t="s">
        <v>487</v>
      </c>
      <c r="B383" s="1010">
        <v>2508305</v>
      </c>
      <c r="C383" s="1010">
        <v>1963755</v>
      </c>
      <c r="D383" s="1010">
        <v>1421575.37</v>
      </c>
      <c r="E383" s="1012">
        <v>56.67474130937028</v>
      </c>
      <c r="F383" s="1010">
        <v>25114.01</v>
      </c>
    </row>
    <row r="384" spans="1:6" ht="12.75">
      <c r="A384" s="1004" t="s">
        <v>499</v>
      </c>
      <c r="B384" s="1010">
        <v>84215564</v>
      </c>
      <c r="C384" s="1010">
        <v>81373428</v>
      </c>
      <c r="D384" s="1010">
        <v>80607134.49</v>
      </c>
      <c r="E384" s="1012">
        <v>95.71524628155431</v>
      </c>
      <c r="F384" s="1010">
        <v>892092.14</v>
      </c>
    </row>
    <row r="385" spans="1:6" ht="12.75">
      <c r="A385" s="1004" t="s">
        <v>661</v>
      </c>
      <c r="B385" s="1010">
        <v>84215564</v>
      </c>
      <c r="C385" s="1010">
        <v>81373428</v>
      </c>
      <c r="D385" s="1010">
        <v>80607134.49</v>
      </c>
      <c r="E385" s="1012">
        <v>95.71524628155431</v>
      </c>
      <c r="F385" s="1010">
        <v>892092.14</v>
      </c>
    </row>
    <row r="386" spans="1:6" ht="12.75">
      <c r="A386" s="1004" t="s">
        <v>591</v>
      </c>
      <c r="B386" s="1010">
        <v>72140189</v>
      </c>
      <c r="C386" s="1010">
        <v>71472348</v>
      </c>
      <c r="D386" s="1010">
        <v>69780939.84</v>
      </c>
      <c r="E386" s="1012">
        <v>96.72963268782121</v>
      </c>
      <c r="F386" s="1010">
        <v>19062.52</v>
      </c>
    </row>
    <row r="387" spans="1:6" ht="38.25">
      <c r="A387" s="1004" t="s">
        <v>663</v>
      </c>
      <c r="B387" s="1010">
        <v>450000</v>
      </c>
      <c r="C387" s="1010">
        <v>210000</v>
      </c>
      <c r="D387" s="1010">
        <v>162283.83</v>
      </c>
      <c r="E387" s="1012">
        <v>36.06307333333333</v>
      </c>
      <c r="F387" s="1010">
        <v>19062.52</v>
      </c>
    </row>
    <row r="388" spans="1:6" ht="12.75">
      <c r="A388" s="1004" t="s">
        <v>676</v>
      </c>
      <c r="B388" s="1010">
        <v>71690189</v>
      </c>
      <c r="C388" s="1010">
        <v>71262348</v>
      </c>
      <c r="D388" s="1010">
        <v>69618656.01</v>
      </c>
      <c r="E388" s="1012">
        <v>97.11043725941356</v>
      </c>
      <c r="F388" s="1010">
        <v>0</v>
      </c>
    </row>
    <row r="389" spans="1:6" ht="38.25">
      <c r="A389" s="1004" t="s">
        <v>677</v>
      </c>
      <c r="B389" s="1010">
        <v>71690189</v>
      </c>
      <c r="C389" s="1010">
        <v>71262348</v>
      </c>
      <c r="D389" s="1010">
        <v>69618656.01</v>
      </c>
      <c r="E389" s="1012">
        <v>97.11043725941356</v>
      </c>
      <c r="F389" s="1010">
        <v>0</v>
      </c>
    </row>
    <row r="390" spans="1:6" ht="12.75">
      <c r="A390" s="1004" t="s">
        <v>596</v>
      </c>
      <c r="B390" s="1010">
        <v>3346876</v>
      </c>
      <c r="C390" s="1010">
        <v>2888369</v>
      </c>
      <c r="D390" s="1010">
        <v>2534509.21</v>
      </c>
      <c r="E390" s="1012">
        <v>75.72761016541993</v>
      </c>
      <c r="F390" s="1010">
        <v>90927.31</v>
      </c>
    </row>
    <row r="391" spans="1:6" s="56" customFormat="1" ht="12.75">
      <c r="A391" s="1022" t="s">
        <v>642</v>
      </c>
      <c r="B391" s="1010">
        <v>135000</v>
      </c>
      <c r="C391" s="73">
        <v>0</v>
      </c>
      <c r="D391" s="73">
        <v>0</v>
      </c>
      <c r="E391" s="1012">
        <v>0</v>
      </c>
      <c r="F391" s="73">
        <v>0</v>
      </c>
    </row>
    <row r="392" spans="1:6" ht="25.5">
      <c r="A392" s="1004" t="s">
        <v>678</v>
      </c>
      <c r="B392" s="73">
        <v>3211876</v>
      </c>
      <c r="C392" s="1010">
        <v>2888369</v>
      </c>
      <c r="D392" s="1010">
        <v>2534509.21</v>
      </c>
      <c r="E392" s="1012">
        <v>78.91055601150231</v>
      </c>
      <c r="F392" s="1010">
        <v>90927.31</v>
      </c>
    </row>
    <row r="393" spans="1:6" ht="12.75">
      <c r="A393" s="1004" t="s">
        <v>666</v>
      </c>
      <c r="B393" s="1010">
        <v>3211876</v>
      </c>
      <c r="C393" s="1010">
        <v>2888369</v>
      </c>
      <c r="D393" s="1010">
        <v>2534509.21</v>
      </c>
      <c r="E393" s="1012">
        <v>78.91055601150231</v>
      </c>
      <c r="F393" s="1010">
        <v>90927.31</v>
      </c>
    </row>
    <row r="394" spans="1:6" ht="25.5">
      <c r="A394" s="1004" t="s">
        <v>605</v>
      </c>
      <c r="B394" s="1010">
        <v>3211876</v>
      </c>
      <c r="C394" s="1010">
        <v>2888369</v>
      </c>
      <c r="D394" s="1010">
        <v>2534509.21</v>
      </c>
      <c r="E394" s="1012">
        <v>78.91055601150231</v>
      </c>
      <c r="F394" s="1010">
        <v>90927.31</v>
      </c>
    </row>
    <row r="395" spans="1:6" ht="12.75">
      <c r="A395" s="1004" t="s">
        <v>152</v>
      </c>
      <c r="B395" s="1010">
        <v>0</v>
      </c>
      <c r="C395" s="1010">
        <v>0</v>
      </c>
      <c r="D395" s="1010">
        <v>3354886.55000001</v>
      </c>
      <c r="E395" s="1013" t="s">
        <v>148</v>
      </c>
      <c r="F395" s="1010">
        <v>1334615.45</v>
      </c>
    </row>
    <row r="396" spans="1:6" s="1011" customFormat="1" ht="12.75">
      <c r="A396" s="1005" t="s">
        <v>524</v>
      </c>
      <c r="B396" s="1006"/>
      <c r="C396" s="1006"/>
      <c r="D396" s="1006"/>
      <c r="E396" s="1013"/>
      <c r="F396" s="1006"/>
    </row>
    <row r="397" spans="1:6" ht="12.75">
      <c r="A397" s="1004" t="s">
        <v>635</v>
      </c>
      <c r="B397" s="1010">
        <v>17362630</v>
      </c>
      <c r="C397" s="1010">
        <v>4550783</v>
      </c>
      <c r="D397" s="1010">
        <v>4465135</v>
      </c>
      <c r="E397" s="1012">
        <v>25.716927677431357</v>
      </c>
      <c r="F397" s="1010">
        <v>3106712</v>
      </c>
    </row>
    <row r="398" spans="1:6" ht="12.75">
      <c r="A398" s="1004" t="s">
        <v>648</v>
      </c>
      <c r="B398" s="1010">
        <v>85648</v>
      </c>
      <c r="C398" s="1010">
        <v>85648</v>
      </c>
      <c r="D398" s="1010">
        <v>0</v>
      </c>
      <c r="E398" s="1012">
        <v>0</v>
      </c>
      <c r="F398" s="1010">
        <v>0</v>
      </c>
    </row>
    <row r="399" spans="1:6" ht="12.75">
      <c r="A399" s="1004" t="s">
        <v>637</v>
      </c>
      <c r="B399" s="1010">
        <v>17276982</v>
      </c>
      <c r="C399" s="1010">
        <v>4465135</v>
      </c>
      <c r="D399" s="1010">
        <v>4465135</v>
      </c>
      <c r="E399" s="1012">
        <v>25.8444154193134</v>
      </c>
      <c r="F399" s="1010">
        <v>3106712</v>
      </c>
    </row>
    <row r="400" spans="1:6" ht="25.5">
      <c r="A400" s="1004" t="s">
        <v>638</v>
      </c>
      <c r="B400" s="1010">
        <v>3939050</v>
      </c>
      <c r="C400" s="1010">
        <v>1725362</v>
      </c>
      <c r="D400" s="1010">
        <v>1725362</v>
      </c>
      <c r="E400" s="1012">
        <v>43.80147497493051</v>
      </c>
      <c r="F400" s="1010">
        <v>845884</v>
      </c>
    </row>
    <row r="401" spans="1:6" ht="25.5">
      <c r="A401" s="1004" t="s">
        <v>675</v>
      </c>
      <c r="B401" s="1010">
        <v>13337932</v>
      </c>
      <c r="C401" s="1010">
        <v>2739773</v>
      </c>
      <c r="D401" s="1010">
        <v>2739773</v>
      </c>
      <c r="E401" s="1012">
        <v>20.54121283569297</v>
      </c>
      <c r="F401" s="1010">
        <v>2260828</v>
      </c>
    </row>
    <row r="402" spans="1:6" ht="12.75">
      <c r="A402" s="1004" t="s">
        <v>516</v>
      </c>
      <c r="B402" s="1010">
        <v>17362630</v>
      </c>
      <c r="C402" s="1010">
        <v>4550783</v>
      </c>
      <c r="D402" s="1010">
        <v>2242472.13</v>
      </c>
      <c r="E402" s="1012">
        <v>12.915509516703402</v>
      </c>
      <c r="F402" s="1010">
        <v>1057236.62</v>
      </c>
    </row>
    <row r="403" spans="1:6" ht="12.75">
      <c r="A403" s="1004" t="s">
        <v>640</v>
      </c>
      <c r="B403" s="1010">
        <v>9468874</v>
      </c>
      <c r="C403" s="1010">
        <v>3211827</v>
      </c>
      <c r="D403" s="1010">
        <v>1231379.52</v>
      </c>
      <c r="E403" s="1012">
        <v>13.004497894892255</v>
      </c>
      <c r="F403" s="1010">
        <v>285099.96</v>
      </c>
    </row>
    <row r="404" spans="1:6" ht="12.75">
      <c r="A404" s="1004" t="s">
        <v>499</v>
      </c>
      <c r="B404" s="1010">
        <v>205648</v>
      </c>
      <c r="C404" s="1010">
        <v>152873</v>
      </c>
      <c r="D404" s="1010">
        <v>67224.32</v>
      </c>
      <c r="E404" s="1012">
        <v>32.68902201820587</v>
      </c>
      <c r="F404" s="1010">
        <v>3208</v>
      </c>
    </row>
    <row r="405" spans="1:6" ht="12.75">
      <c r="A405" s="1004" t="s">
        <v>661</v>
      </c>
      <c r="B405" s="1010">
        <v>205648</v>
      </c>
      <c r="C405" s="1010">
        <v>152873</v>
      </c>
      <c r="D405" s="1010">
        <v>67224.32</v>
      </c>
      <c r="E405" s="1012">
        <v>32.68902201820587</v>
      </c>
      <c r="F405" s="1010">
        <v>3208</v>
      </c>
    </row>
    <row r="406" spans="1:6" ht="12.75">
      <c r="A406" s="1004" t="s">
        <v>591</v>
      </c>
      <c r="B406" s="1010">
        <v>9263226</v>
      </c>
      <c r="C406" s="1010">
        <v>3058954</v>
      </c>
      <c r="D406" s="1010">
        <v>1164155.2</v>
      </c>
      <c r="E406" s="1012">
        <v>12.56749214582479</v>
      </c>
      <c r="F406" s="1010">
        <v>281891.96</v>
      </c>
    </row>
    <row r="407" spans="1:6" ht="38.25">
      <c r="A407" s="1004" t="s">
        <v>663</v>
      </c>
      <c r="B407" s="1010">
        <v>3819050</v>
      </c>
      <c r="C407" s="1010">
        <v>1658137</v>
      </c>
      <c r="D407" s="1010">
        <v>851904.43</v>
      </c>
      <c r="E407" s="1012">
        <v>22.30671056938244</v>
      </c>
      <c r="F407" s="1010">
        <v>126629.8</v>
      </c>
    </row>
    <row r="408" spans="1:6" ht="12.75">
      <c r="A408" s="1004" t="s">
        <v>676</v>
      </c>
      <c r="B408" s="1010">
        <v>5444176</v>
      </c>
      <c r="C408" s="1010">
        <v>1400817</v>
      </c>
      <c r="D408" s="1010">
        <v>312250.77</v>
      </c>
      <c r="E408" s="1012">
        <v>5.735501019805385</v>
      </c>
      <c r="F408" s="1010">
        <v>155262.16</v>
      </c>
    </row>
    <row r="409" spans="1:6" ht="38.25">
      <c r="A409" s="1004" t="s">
        <v>677</v>
      </c>
      <c r="B409" s="1010">
        <v>5444176</v>
      </c>
      <c r="C409" s="1010">
        <v>1400817</v>
      </c>
      <c r="D409" s="1010">
        <v>312250.77</v>
      </c>
      <c r="E409" s="1012">
        <v>5.735501019805385</v>
      </c>
      <c r="F409" s="1010">
        <v>155262.16</v>
      </c>
    </row>
    <row r="410" spans="1:6" ht="12.75">
      <c r="A410" s="1004" t="s">
        <v>596</v>
      </c>
      <c r="B410" s="1010">
        <v>7893756</v>
      </c>
      <c r="C410" s="1010">
        <v>1338956</v>
      </c>
      <c r="D410" s="1010">
        <v>1011092.61</v>
      </c>
      <c r="E410" s="1012">
        <v>12.808764420891652</v>
      </c>
      <c r="F410" s="1010">
        <v>772136.66</v>
      </c>
    </row>
    <row r="411" spans="1:6" ht="25.5">
      <c r="A411" s="1004" t="s">
        <v>678</v>
      </c>
      <c r="B411" s="1010">
        <v>7893756</v>
      </c>
      <c r="C411" s="1010">
        <v>1338956</v>
      </c>
      <c r="D411" s="1010">
        <v>1011092.61</v>
      </c>
      <c r="E411" s="1012">
        <v>12.808764420891652</v>
      </c>
      <c r="F411" s="1010">
        <v>772136.66</v>
      </c>
    </row>
    <row r="412" spans="1:6" ht="25.5">
      <c r="A412" s="1004" t="s">
        <v>688</v>
      </c>
      <c r="B412" s="1010">
        <v>7893756</v>
      </c>
      <c r="C412" s="1010">
        <v>1338956</v>
      </c>
      <c r="D412" s="1010">
        <v>1011092.61</v>
      </c>
      <c r="E412" s="1012">
        <v>12.808764420891652</v>
      </c>
      <c r="F412" s="1010">
        <v>772136.66</v>
      </c>
    </row>
    <row r="413" spans="1:6" ht="12.75">
      <c r="A413" s="1004" t="s">
        <v>152</v>
      </c>
      <c r="B413" s="1010">
        <v>0</v>
      </c>
      <c r="C413" s="1010">
        <v>0</v>
      </c>
      <c r="D413" s="1010">
        <v>2222662.87</v>
      </c>
      <c r="E413" s="1013" t="s">
        <v>148</v>
      </c>
      <c r="F413" s="1010">
        <v>2049475.38</v>
      </c>
    </row>
    <row r="414" spans="1:6" s="1011" customFormat="1" ht="12.75">
      <c r="A414" s="1005" t="s">
        <v>357</v>
      </c>
      <c r="B414" s="1010"/>
      <c r="C414" s="1006"/>
      <c r="D414" s="1006"/>
      <c r="E414" s="1013"/>
      <c r="F414" s="1006"/>
    </row>
    <row r="415" spans="1:6" ht="12.75">
      <c r="A415" s="1004" t="s">
        <v>635</v>
      </c>
      <c r="B415" s="1010">
        <v>249200</v>
      </c>
      <c r="C415" s="1010">
        <v>31960</v>
      </c>
      <c r="D415" s="1010">
        <v>31960</v>
      </c>
      <c r="E415" s="1012">
        <v>12.825040128410913</v>
      </c>
      <c r="F415" s="1010">
        <v>497</v>
      </c>
    </row>
    <row r="416" spans="1:6" ht="12.75">
      <c r="A416" s="1004" t="s">
        <v>637</v>
      </c>
      <c r="B416" s="1010">
        <v>249200</v>
      </c>
      <c r="C416" s="1010">
        <v>31960</v>
      </c>
      <c r="D416" s="1010">
        <v>31960</v>
      </c>
      <c r="E416" s="1012">
        <v>12.825040128410913</v>
      </c>
      <c r="F416" s="1010">
        <v>497</v>
      </c>
    </row>
    <row r="417" spans="1:6" ht="25.5">
      <c r="A417" s="1004" t="s">
        <v>638</v>
      </c>
      <c r="B417" s="1010">
        <v>249200</v>
      </c>
      <c r="C417" s="1010">
        <v>31960</v>
      </c>
      <c r="D417" s="1010">
        <v>31960</v>
      </c>
      <c r="E417" s="1012">
        <v>12.825040128410913</v>
      </c>
      <c r="F417" s="1010">
        <v>497</v>
      </c>
    </row>
    <row r="418" spans="1:6" ht="12.75">
      <c r="A418" s="1004" t="s">
        <v>516</v>
      </c>
      <c r="B418" s="1010">
        <v>249200</v>
      </c>
      <c r="C418" s="1010">
        <v>31960</v>
      </c>
      <c r="D418" s="1010">
        <v>26448.37</v>
      </c>
      <c r="E418" s="1012">
        <v>10.613310593900481</v>
      </c>
      <c r="F418" s="1010">
        <v>0</v>
      </c>
    </row>
    <row r="419" spans="1:6" ht="12.75">
      <c r="A419" s="1004" t="s">
        <v>640</v>
      </c>
      <c r="B419" s="1010">
        <v>249200</v>
      </c>
      <c r="C419" s="1010">
        <v>31960</v>
      </c>
      <c r="D419" s="1010">
        <v>26448.37</v>
      </c>
      <c r="E419" s="1012">
        <v>10.613310593900481</v>
      </c>
      <c r="F419" s="1010">
        <v>0</v>
      </c>
    </row>
    <row r="420" spans="1:6" ht="12.75">
      <c r="A420" s="1004" t="s">
        <v>641</v>
      </c>
      <c r="B420" s="1010">
        <v>249200</v>
      </c>
      <c r="C420" s="1010">
        <v>31960</v>
      </c>
      <c r="D420" s="1010">
        <v>26448.37</v>
      </c>
      <c r="E420" s="1012">
        <v>10.613310593900481</v>
      </c>
      <c r="F420" s="1010">
        <v>0</v>
      </c>
    </row>
    <row r="421" spans="1:6" ht="12.75">
      <c r="A421" s="1004" t="s">
        <v>484</v>
      </c>
      <c r="B421" s="1010">
        <v>5000</v>
      </c>
      <c r="C421" s="1010">
        <v>2165</v>
      </c>
      <c r="D421" s="1010">
        <v>1653.78</v>
      </c>
      <c r="E421" s="1012">
        <v>33.0756</v>
      </c>
      <c r="F421" s="1010">
        <v>0</v>
      </c>
    </row>
    <row r="422" spans="1:6" ht="12.75">
      <c r="A422" s="1004" t="s">
        <v>485</v>
      </c>
      <c r="B422" s="1010">
        <v>4029</v>
      </c>
      <c r="C422" s="1010">
        <v>1744</v>
      </c>
      <c r="D422" s="1010">
        <v>1344</v>
      </c>
      <c r="E422" s="1012">
        <v>33.358153387937456</v>
      </c>
      <c r="F422" s="1010">
        <v>0</v>
      </c>
    </row>
    <row r="423" spans="1:6" ht="12.75">
      <c r="A423" s="1004" t="s">
        <v>487</v>
      </c>
      <c r="B423" s="1010">
        <v>244200</v>
      </c>
      <c r="C423" s="1010">
        <v>29795</v>
      </c>
      <c r="D423" s="1010">
        <v>24794.59</v>
      </c>
      <c r="E423" s="1012">
        <v>10.153394758394759</v>
      </c>
      <c r="F423" s="1010">
        <v>0</v>
      </c>
    </row>
    <row r="424" spans="1:6" ht="12.75">
      <c r="A424" s="1004" t="s">
        <v>152</v>
      </c>
      <c r="B424" s="1010">
        <v>0</v>
      </c>
      <c r="C424" s="1010">
        <v>0</v>
      </c>
      <c r="D424" s="1010">
        <v>5511.63</v>
      </c>
      <c r="E424" s="1013" t="s">
        <v>148</v>
      </c>
      <c r="F424" s="1010">
        <v>497</v>
      </c>
    </row>
    <row r="425" spans="1:6" s="1011" customFormat="1" ht="12.75">
      <c r="A425" s="1005" t="s">
        <v>533</v>
      </c>
      <c r="B425" s="1010"/>
      <c r="C425" s="1006"/>
      <c r="D425" s="1006"/>
      <c r="E425" s="1013"/>
      <c r="F425" s="1006"/>
    </row>
    <row r="426" spans="1:6" ht="12.75">
      <c r="A426" s="1004" t="s">
        <v>635</v>
      </c>
      <c r="B426" s="1010">
        <v>9459773</v>
      </c>
      <c r="C426" s="1010">
        <v>6487521</v>
      </c>
      <c r="D426" s="1010">
        <v>6487521</v>
      </c>
      <c r="E426" s="1012">
        <v>68.58009172101698</v>
      </c>
      <c r="F426" s="1010">
        <v>325053</v>
      </c>
    </row>
    <row r="427" spans="1:6" ht="12.75">
      <c r="A427" s="1004" t="s">
        <v>637</v>
      </c>
      <c r="B427" s="1010">
        <v>9459773</v>
      </c>
      <c r="C427" s="1010">
        <v>6487521</v>
      </c>
      <c r="D427" s="1010">
        <v>6487521</v>
      </c>
      <c r="E427" s="1012">
        <v>68.58009172101698</v>
      </c>
      <c r="F427" s="1010">
        <v>325053</v>
      </c>
    </row>
    <row r="428" spans="1:6" ht="25.5">
      <c r="A428" s="1004" t="s">
        <v>638</v>
      </c>
      <c r="B428" s="1010">
        <v>9459773</v>
      </c>
      <c r="C428" s="1010">
        <v>6487521</v>
      </c>
      <c r="D428" s="1010">
        <v>6487521</v>
      </c>
      <c r="E428" s="1012">
        <v>68.58009172101698</v>
      </c>
      <c r="F428" s="1010">
        <v>325053</v>
      </c>
    </row>
    <row r="429" spans="1:6" ht="12.75">
      <c r="A429" s="1004" t="s">
        <v>516</v>
      </c>
      <c r="B429" s="1010">
        <v>9459773</v>
      </c>
      <c r="C429" s="1010">
        <v>6487521</v>
      </c>
      <c r="D429" s="1010">
        <v>5912022.14</v>
      </c>
      <c r="E429" s="1012">
        <v>62.496448276295844</v>
      </c>
      <c r="F429" s="1010">
        <v>201311.61</v>
      </c>
    </row>
    <row r="430" spans="1:6" ht="12.75">
      <c r="A430" s="1004" t="s">
        <v>640</v>
      </c>
      <c r="B430" s="1010">
        <v>954576</v>
      </c>
      <c r="C430" s="1010">
        <v>415435</v>
      </c>
      <c r="D430" s="1010">
        <v>0</v>
      </c>
      <c r="E430" s="1012">
        <v>0</v>
      </c>
      <c r="F430" s="1010">
        <v>0</v>
      </c>
    </row>
    <row r="431" spans="1:6" ht="12.75">
      <c r="A431" s="1004" t="s">
        <v>641</v>
      </c>
      <c r="B431" s="1010">
        <v>954576</v>
      </c>
      <c r="C431" s="1010">
        <v>415435</v>
      </c>
      <c r="D431" s="1010">
        <v>0</v>
      </c>
      <c r="E431" s="1012">
        <v>0</v>
      </c>
      <c r="F431" s="1010">
        <v>0</v>
      </c>
    </row>
    <row r="432" spans="1:6" ht="12.75">
      <c r="A432" s="1004" t="s">
        <v>484</v>
      </c>
      <c r="B432" s="1010">
        <v>41962</v>
      </c>
      <c r="C432" s="1010">
        <v>9842</v>
      </c>
      <c r="D432" s="1010">
        <v>0</v>
      </c>
      <c r="E432" s="1012">
        <v>0</v>
      </c>
      <c r="F432" s="1010">
        <v>0</v>
      </c>
    </row>
    <row r="433" spans="1:6" ht="12.75">
      <c r="A433" s="1004" t="s">
        <v>485</v>
      </c>
      <c r="B433" s="1010">
        <v>33816</v>
      </c>
      <c r="C433" s="1010">
        <v>7931</v>
      </c>
      <c r="D433" s="1010">
        <v>0</v>
      </c>
      <c r="E433" s="1012">
        <v>0</v>
      </c>
      <c r="F433" s="1010">
        <v>0</v>
      </c>
    </row>
    <row r="434" spans="1:6" ht="12.75">
      <c r="A434" s="1004" t="s">
        <v>487</v>
      </c>
      <c r="B434" s="1010">
        <v>912614</v>
      </c>
      <c r="C434" s="1010">
        <v>405593</v>
      </c>
      <c r="D434" s="1010">
        <v>0</v>
      </c>
      <c r="E434" s="1012">
        <v>0</v>
      </c>
      <c r="F434" s="1010">
        <v>0</v>
      </c>
    </row>
    <row r="435" spans="1:6" ht="12.75">
      <c r="A435" s="1004" t="s">
        <v>596</v>
      </c>
      <c r="B435" s="1010">
        <v>8505197</v>
      </c>
      <c r="C435" s="1010">
        <v>6072086</v>
      </c>
      <c r="D435" s="1010">
        <v>5912022.14</v>
      </c>
      <c r="E435" s="1012">
        <v>69.51070198609156</v>
      </c>
      <c r="F435" s="1010">
        <v>201311.61</v>
      </c>
    </row>
    <row r="436" spans="1:6" ht="25.5">
      <c r="A436" s="1004" t="s">
        <v>678</v>
      </c>
      <c r="B436" s="1010">
        <v>8505197</v>
      </c>
      <c r="C436" s="1010">
        <v>6072086</v>
      </c>
      <c r="D436" s="1010">
        <v>5912022.14</v>
      </c>
      <c r="E436" s="1012">
        <v>69.51070198609156</v>
      </c>
      <c r="F436" s="1010">
        <v>201311.61</v>
      </c>
    </row>
    <row r="437" spans="1:6" ht="12.75">
      <c r="A437" s="1004" t="s">
        <v>666</v>
      </c>
      <c r="B437" s="1010">
        <v>8505197</v>
      </c>
      <c r="C437" s="1010">
        <v>6072086</v>
      </c>
      <c r="D437" s="1010">
        <v>5912022.14</v>
      </c>
      <c r="E437" s="1012">
        <v>69.51070198609156</v>
      </c>
      <c r="F437" s="1010">
        <v>201311.61</v>
      </c>
    </row>
    <row r="438" spans="1:6" ht="25.5">
      <c r="A438" s="1004" t="s">
        <v>605</v>
      </c>
      <c r="B438" s="1010">
        <v>8505197</v>
      </c>
      <c r="C438" s="1010">
        <v>6072086</v>
      </c>
      <c r="D438" s="1010">
        <v>5912022.14</v>
      </c>
      <c r="E438" s="1012">
        <v>69.51070198609156</v>
      </c>
      <c r="F438" s="1010">
        <v>201311.61</v>
      </c>
    </row>
    <row r="439" spans="1:6" ht="12.75">
      <c r="A439" s="1004" t="s">
        <v>152</v>
      </c>
      <c r="B439" s="1010">
        <v>0</v>
      </c>
      <c r="C439" s="1010">
        <v>0</v>
      </c>
      <c r="D439" s="1010">
        <v>575498.86</v>
      </c>
      <c r="E439" s="1013" t="s">
        <v>148</v>
      </c>
      <c r="F439" s="1010">
        <v>123741.39</v>
      </c>
    </row>
    <row r="440" spans="1:6" s="1025" customFormat="1" ht="12.75">
      <c r="A440" s="1023" t="s">
        <v>534</v>
      </c>
      <c r="B440" s="1024"/>
      <c r="C440" s="1024"/>
      <c r="D440" s="1024"/>
      <c r="E440" s="1013"/>
      <c r="F440" s="1024"/>
    </row>
    <row r="441" spans="1:6" s="1019" customFormat="1" ht="12.75">
      <c r="A441" s="1015" t="s">
        <v>635</v>
      </c>
      <c r="B441" s="1016">
        <v>50000</v>
      </c>
      <c r="C441" s="1016">
        <v>0</v>
      </c>
      <c r="D441" s="1016">
        <v>0</v>
      </c>
      <c r="E441" s="1012">
        <v>0</v>
      </c>
      <c r="F441" s="1016">
        <v>0</v>
      </c>
    </row>
    <row r="442" spans="1:6" s="1019" customFormat="1" ht="12.75">
      <c r="A442" s="1015" t="s">
        <v>637</v>
      </c>
      <c r="B442" s="1016">
        <v>50000</v>
      </c>
      <c r="C442" s="1016">
        <v>0</v>
      </c>
      <c r="D442" s="1016">
        <v>0</v>
      </c>
      <c r="E442" s="1012">
        <v>0</v>
      </c>
      <c r="F442" s="1016">
        <v>0</v>
      </c>
    </row>
    <row r="443" spans="1:6" s="1019" customFormat="1" ht="25.5">
      <c r="A443" s="1015" t="s">
        <v>638</v>
      </c>
      <c r="B443" s="1016">
        <v>50000</v>
      </c>
      <c r="C443" s="1016">
        <v>0</v>
      </c>
      <c r="D443" s="1016">
        <v>0</v>
      </c>
      <c r="E443" s="1012">
        <v>0</v>
      </c>
      <c r="F443" s="1016">
        <v>0</v>
      </c>
    </row>
    <row r="444" spans="1:6" s="1019" customFormat="1" ht="12.75">
      <c r="A444" s="1015" t="s">
        <v>516</v>
      </c>
      <c r="B444" s="1016">
        <v>50000</v>
      </c>
      <c r="C444" s="1016">
        <v>0</v>
      </c>
      <c r="D444" s="1016">
        <v>0</v>
      </c>
      <c r="E444" s="1012">
        <v>0</v>
      </c>
      <c r="F444" s="1016">
        <v>0</v>
      </c>
    </row>
    <row r="445" spans="1:6" s="1019" customFormat="1" ht="12.75">
      <c r="A445" s="1015" t="s">
        <v>640</v>
      </c>
      <c r="B445" s="1016">
        <v>50000</v>
      </c>
      <c r="C445" s="1016">
        <v>0</v>
      </c>
      <c r="D445" s="1016">
        <v>0</v>
      </c>
      <c r="E445" s="1012">
        <v>0</v>
      </c>
      <c r="F445" s="1016">
        <v>0</v>
      </c>
    </row>
    <row r="446" spans="1:6" s="1019" customFormat="1" ht="12.75">
      <c r="A446" s="1015" t="s">
        <v>641</v>
      </c>
      <c r="B446" s="1016">
        <v>50000</v>
      </c>
      <c r="C446" s="1016">
        <v>0</v>
      </c>
      <c r="D446" s="1016">
        <v>0</v>
      </c>
      <c r="E446" s="1012">
        <v>0</v>
      </c>
      <c r="F446" s="1016">
        <v>0</v>
      </c>
    </row>
    <row r="447" spans="1:6" s="1019" customFormat="1" ht="12.75">
      <c r="A447" s="1015" t="s">
        <v>487</v>
      </c>
      <c r="B447" s="1016">
        <v>50000</v>
      </c>
      <c r="C447" s="1016">
        <v>0</v>
      </c>
      <c r="D447" s="1016">
        <v>0</v>
      </c>
      <c r="E447" s="1012">
        <v>0</v>
      </c>
      <c r="F447" s="1016">
        <v>0</v>
      </c>
    </row>
    <row r="448" spans="1:6" ht="12.75">
      <c r="A448" s="1004" t="s">
        <v>152</v>
      </c>
      <c r="B448" s="1010">
        <v>0</v>
      </c>
      <c r="C448" s="1010">
        <v>0</v>
      </c>
      <c r="D448" s="1010">
        <v>0</v>
      </c>
      <c r="E448" s="1013" t="s">
        <v>148</v>
      </c>
      <c r="F448" s="1010">
        <v>497</v>
      </c>
    </row>
    <row r="449" spans="1:6" s="1011" customFormat="1" ht="12.75">
      <c r="A449" s="1005" t="s">
        <v>521</v>
      </c>
      <c r="B449" s="1010"/>
      <c r="C449" s="1006"/>
      <c r="D449" s="1006"/>
      <c r="E449" s="1013"/>
      <c r="F449" s="1006"/>
    </row>
    <row r="450" spans="1:6" ht="12.75">
      <c r="A450" s="1004" t="s">
        <v>635</v>
      </c>
      <c r="B450" s="1010">
        <v>5368475</v>
      </c>
      <c r="C450" s="1010">
        <v>5189798</v>
      </c>
      <c r="D450" s="1010">
        <v>5189798</v>
      </c>
      <c r="E450" s="1012">
        <v>96.67173638696278</v>
      </c>
      <c r="F450" s="1010">
        <v>0</v>
      </c>
    </row>
    <row r="451" spans="1:6" ht="12.75">
      <c r="A451" s="1004" t="s">
        <v>637</v>
      </c>
      <c r="B451" s="1010">
        <v>5368475</v>
      </c>
      <c r="C451" s="1010">
        <v>5189798</v>
      </c>
      <c r="D451" s="1010">
        <v>5189798</v>
      </c>
      <c r="E451" s="1012">
        <v>96.67173638696278</v>
      </c>
      <c r="F451" s="1010">
        <v>0</v>
      </c>
    </row>
    <row r="452" spans="1:6" ht="25.5">
      <c r="A452" s="1004" t="s">
        <v>638</v>
      </c>
      <c r="B452" s="1010">
        <v>2603883</v>
      </c>
      <c r="C452" s="1010">
        <v>2425206</v>
      </c>
      <c r="D452" s="1010">
        <v>2425206</v>
      </c>
      <c r="E452" s="1012">
        <v>93.13805574213589</v>
      </c>
      <c r="F452" s="1010">
        <v>0</v>
      </c>
    </row>
    <row r="453" spans="1:6" ht="25.5">
      <c r="A453" s="1004" t="s">
        <v>675</v>
      </c>
      <c r="B453" s="1010">
        <v>2764592</v>
      </c>
      <c r="C453" s="1010">
        <v>2764592</v>
      </c>
      <c r="D453" s="1010">
        <v>2764592</v>
      </c>
      <c r="E453" s="1012">
        <v>100</v>
      </c>
      <c r="F453" s="1010">
        <v>0</v>
      </c>
    </row>
    <row r="454" spans="1:6" ht="12.75">
      <c r="A454" s="1004" t="s">
        <v>516</v>
      </c>
      <c r="B454" s="1010">
        <v>5368475</v>
      </c>
      <c r="C454" s="1010">
        <v>5189798</v>
      </c>
      <c r="D454" s="1010">
        <v>5184605.65</v>
      </c>
      <c r="E454" s="1012">
        <v>96.57501711379862</v>
      </c>
      <c r="F454" s="1010">
        <v>19495.16</v>
      </c>
    </row>
    <row r="455" spans="1:6" ht="12.75">
      <c r="A455" s="1004" t="s">
        <v>640</v>
      </c>
      <c r="B455" s="1010">
        <v>140806</v>
      </c>
      <c r="C455" s="1010">
        <v>85206</v>
      </c>
      <c r="D455" s="1010">
        <v>85205.53</v>
      </c>
      <c r="E455" s="1012">
        <v>60.512712526454834</v>
      </c>
      <c r="F455" s="1010">
        <v>0</v>
      </c>
    </row>
    <row r="456" spans="1:6" s="56" customFormat="1" ht="12.75">
      <c r="A456" s="1022" t="s">
        <v>641</v>
      </c>
      <c r="B456" s="1010">
        <v>55600</v>
      </c>
      <c r="C456" s="73">
        <v>0</v>
      </c>
      <c r="D456" s="73">
        <v>0</v>
      </c>
      <c r="E456" s="1012">
        <v>0</v>
      </c>
      <c r="F456" s="73">
        <v>0</v>
      </c>
    </row>
    <row r="457" spans="1:6" s="1019" customFormat="1" ht="12.75">
      <c r="A457" s="1015" t="s">
        <v>487</v>
      </c>
      <c r="B457" s="1010">
        <v>55600</v>
      </c>
      <c r="C457" s="1016">
        <v>0</v>
      </c>
      <c r="D457" s="1016">
        <v>0</v>
      </c>
      <c r="E457" s="1012">
        <v>0</v>
      </c>
      <c r="F457" s="1016">
        <v>0</v>
      </c>
    </row>
    <row r="458" spans="1:6" ht="12.75">
      <c r="A458" s="1004" t="s">
        <v>499</v>
      </c>
      <c r="B458" s="1010">
        <v>85206</v>
      </c>
      <c r="C458" s="1010">
        <v>85206</v>
      </c>
      <c r="D458" s="1010">
        <v>85205.53</v>
      </c>
      <c r="E458" s="1012">
        <v>99.99944839565289</v>
      </c>
      <c r="F458" s="1010">
        <v>0</v>
      </c>
    </row>
    <row r="459" spans="1:6" ht="12.75">
      <c r="A459" s="1004" t="s">
        <v>661</v>
      </c>
      <c r="B459" s="1010">
        <v>85206</v>
      </c>
      <c r="C459" s="1010">
        <v>85206</v>
      </c>
      <c r="D459" s="1010">
        <v>85205.53</v>
      </c>
      <c r="E459" s="1012">
        <v>99.99944839565289</v>
      </c>
      <c r="F459" s="1010">
        <v>0</v>
      </c>
    </row>
    <row r="460" spans="1:6" ht="12.75">
      <c r="A460" s="1004" t="s">
        <v>596</v>
      </c>
      <c r="B460" s="1010">
        <v>5227669</v>
      </c>
      <c r="C460" s="1010">
        <v>5104592</v>
      </c>
      <c r="D460" s="1010">
        <v>5099400.12</v>
      </c>
      <c r="E460" s="1012">
        <v>97.54634656478825</v>
      </c>
      <c r="F460" s="1010">
        <v>19495.16</v>
      </c>
    </row>
    <row r="461" spans="1:6" ht="12.75">
      <c r="A461" s="1004" t="s">
        <v>642</v>
      </c>
      <c r="B461" s="1010">
        <v>2463077</v>
      </c>
      <c r="C461" s="1010">
        <v>2340000</v>
      </c>
      <c r="D461" s="1010">
        <v>2334808.41</v>
      </c>
      <c r="E461" s="1012">
        <v>94.7923434793147</v>
      </c>
      <c r="F461" s="1010">
        <v>19495.16</v>
      </c>
    </row>
    <row r="462" spans="1:6" ht="25.5">
      <c r="A462" s="1004" t="s">
        <v>678</v>
      </c>
      <c r="B462" s="1010">
        <v>2764592</v>
      </c>
      <c r="C462" s="1010">
        <v>2764592</v>
      </c>
      <c r="D462" s="1010">
        <v>2764591.71</v>
      </c>
      <c r="E462" s="1012">
        <v>99.9999895102062</v>
      </c>
      <c r="F462" s="1010">
        <v>0</v>
      </c>
    </row>
    <row r="463" spans="1:6" ht="25.5">
      <c r="A463" s="1004" t="s">
        <v>688</v>
      </c>
      <c r="B463" s="1010">
        <v>2764592</v>
      </c>
      <c r="C463" s="1010">
        <v>2764592</v>
      </c>
      <c r="D463" s="1010">
        <v>2764591.71</v>
      </c>
      <c r="E463" s="1012">
        <v>99.9999895102062</v>
      </c>
      <c r="F463" s="1010">
        <v>0</v>
      </c>
    </row>
    <row r="464" spans="1:6" ht="12.75">
      <c r="A464" s="1004" t="s">
        <v>152</v>
      </c>
      <c r="B464" s="1010">
        <v>0</v>
      </c>
      <c r="C464" s="1010">
        <v>0</v>
      </c>
      <c r="D464" s="1010">
        <v>5192.35</v>
      </c>
      <c r="E464" s="1013" t="s">
        <v>148</v>
      </c>
      <c r="F464" s="1010">
        <v>-19495.16</v>
      </c>
    </row>
    <row r="465" spans="1:6" s="1011" customFormat="1" ht="12.75">
      <c r="A465" s="1005" t="s">
        <v>1292</v>
      </c>
      <c r="B465" s="1010"/>
      <c r="C465" s="1006"/>
      <c r="D465" s="1006"/>
      <c r="E465" s="1013"/>
      <c r="F465" s="1006"/>
    </row>
    <row r="466" spans="1:6" ht="12.75">
      <c r="A466" s="1004" t="s">
        <v>635</v>
      </c>
      <c r="B466" s="1010">
        <v>3884714</v>
      </c>
      <c r="C466" s="1010">
        <v>2225095</v>
      </c>
      <c r="D466" s="1010">
        <v>2225095</v>
      </c>
      <c r="E466" s="1012">
        <v>57.278219194514705</v>
      </c>
      <c r="F466" s="1010">
        <v>376734</v>
      </c>
    </row>
    <row r="467" spans="1:6" ht="12.75">
      <c r="A467" s="1004" t="s">
        <v>637</v>
      </c>
      <c r="B467" s="1010">
        <v>3884714</v>
      </c>
      <c r="C467" s="1010">
        <v>2225095</v>
      </c>
      <c r="D467" s="1010">
        <v>2225095</v>
      </c>
      <c r="E467" s="1012">
        <v>57.278219194514705</v>
      </c>
      <c r="F467" s="1010">
        <v>376734</v>
      </c>
    </row>
    <row r="468" spans="1:6" ht="25.5">
      <c r="A468" s="1004" t="s">
        <v>638</v>
      </c>
      <c r="B468" s="1010">
        <v>3884714</v>
      </c>
      <c r="C468" s="1010">
        <v>2225095</v>
      </c>
      <c r="D468" s="1010">
        <v>2225095</v>
      </c>
      <c r="E468" s="1012">
        <v>57.278219194514705</v>
      </c>
      <c r="F468" s="1010">
        <v>376734</v>
      </c>
    </row>
    <row r="469" spans="1:6" ht="12.75">
      <c r="A469" s="1004" t="s">
        <v>516</v>
      </c>
      <c r="B469" s="1010">
        <v>3884714</v>
      </c>
      <c r="C469" s="1010">
        <v>2225095</v>
      </c>
      <c r="D469" s="1010">
        <v>2107855.23</v>
      </c>
      <c r="E469" s="1012">
        <v>54.26024232414536</v>
      </c>
      <c r="F469" s="1010">
        <v>584169.59</v>
      </c>
    </row>
    <row r="470" spans="1:6" ht="12.75">
      <c r="A470" s="1004" t="s">
        <v>640</v>
      </c>
      <c r="B470" s="1010">
        <v>671744</v>
      </c>
      <c r="C470" s="1010">
        <v>465082</v>
      </c>
      <c r="D470" s="1010">
        <v>373149.46</v>
      </c>
      <c r="E470" s="1012">
        <v>55.549355111471044</v>
      </c>
      <c r="F470" s="1010">
        <v>25485.46</v>
      </c>
    </row>
    <row r="471" spans="1:6" ht="12.75">
      <c r="A471" s="1004" t="s">
        <v>641</v>
      </c>
      <c r="B471" s="1010">
        <v>671744</v>
      </c>
      <c r="C471" s="1010">
        <v>465082</v>
      </c>
      <c r="D471" s="1010">
        <v>373149.46</v>
      </c>
      <c r="E471" s="1012">
        <v>55.549355111471044</v>
      </c>
      <c r="F471" s="1010">
        <v>25485.46</v>
      </c>
    </row>
    <row r="472" spans="1:6" ht="12.75">
      <c r="A472" s="1004" t="s">
        <v>484</v>
      </c>
      <c r="B472" s="1010">
        <v>110278</v>
      </c>
      <c r="C472" s="1010">
        <v>89134</v>
      </c>
      <c r="D472" s="1010">
        <v>86303.64</v>
      </c>
      <c r="E472" s="1012">
        <v>78.26007000489672</v>
      </c>
      <c r="F472" s="1010">
        <v>12137.54</v>
      </c>
    </row>
    <row r="473" spans="1:6" ht="12.75">
      <c r="A473" s="1004" t="s">
        <v>485</v>
      </c>
      <c r="B473" s="1010">
        <v>88868</v>
      </c>
      <c r="C473" s="1010">
        <v>71510</v>
      </c>
      <c r="D473" s="1010">
        <v>69067.92</v>
      </c>
      <c r="E473" s="1012">
        <v>77.719674123419</v>
      </c>
      <c r="F473" s="1010">
        <v>9587.08</v>
      </c>
    </row>
    <row r="474" spans="1:6" ht="12.75">
      <c r="A474" s="1004" t="s">
        <v>487</v>
      </c>
      <c r="B474" s="1010">
        <v>561466</v>
      </c>
      <c r="C474" s="1010">
        <v>375948</v>
      </c>
      <c r="D474" s="1010">
        <v>286845.82</v>
      </c>
      <c r="E474" s="1012">
        <v>51.08872487381249</v>
      </c>
      <c r="F474" s="1010">
        <v>13347.92</v>
      </c>
    </row>
    <row r="475" spans="1:6" ht="12.75">
      <c r="A475" s="1004" t="s">
        <v>596</v>
      </c>
      <c r="B475" s="1010">
        <v>3212970</v>
      </c>
      <c r="C475" s="1010">
        <v>1760013</v>
      </c>
      <c r="D475" s="1010">
        <v>1734705.77</v>
      </c>
      <c r="E475" s="1012">
        <v>53.9907241586445</v>
      </c>
      <c r="F475" s="1010">
        <v>558684.13</v>
      </c>
    </row>
    <row r="476" spans="1:6" ht="12.75">
      <c r="A476" s="1004" t="s">
        <v>642</v>
      </c>
      <c r="B476" s="1010">
        <v>3212970</v>
      </c>
      <c r="C476" s="1010">
        <v>1760013</v>
      </c>
      <c r="D476" s="1010">
        <v>1734705.77</v>
      </c>
      <c r="E476" s="1012">
        <v>53.9907241586445</v>
      </c>
      <c r="F476" s="1010">
        <v>558684.13</v>
      </c>
    </row>
    <row r="477" spans="1:6" ht="12.75">
      <c r="A477" s="1004" t="s">
        <v>152</v>
      </c>
      <c r="B477" s="1010">
        <v>0</v>
      </c>
      <c r="C477" s="1010">
        <v>0</v>
      </c>
      <c r="D477" s="1010">
        <v>117239.770000001</v>
      </c>
      <c r="E477" s="1013" t="s">
        <v>148</v>
      </c>
      <c r="F477" s="1010">
        <v>-207435.59</v>
      </c>
    </row>
    <row r="478" spans="1:6" s="1011" customFormat="1" ht="12.75">
      <c r="A478" s="1005" t="s">
        <v>535</v>
      </c>
      <c r="B478" s="1010"/>
      <c r="C478" s="1006"/>
      <c r="D478" s="1006"/>
      <c r="E478" s="1013"/>
      <c r="F478" s="1006"/>
    </row>
    <row r="479" spans="1:6" ht="12.75">
      <c r="A479" s="1004" t="s">
        <v>635</v>
      </c>
      <c r="B479" s="1010">
        <v>366402</v>
      </c>
      <c r="C479" s="1010">
        <v>33066</v>
      </c>
      <c r="D479" s="1010">
        <v>33066</v>
      </c>
      <c r="E479" s="1012">
        <v>9.024514058329377</v>
      </c>
      <c r="F479" s="1010">
        <v>12098</v>
      </c>
    </row>
    <row r="480" spans="1:6" ht="12.75">
      <c r="A480" s="1004" t="s">
        <v>637</v>
      </c>
      <c r="B480" s="1010">
        <v>366402</v>
      </c>
      <c r="C480" s="1010">
        <v>33066</v>
      </c>
      <c r="D480" s="1010">
        <v>33066</v>
      </c>
      <c r="E480" s="1012">
        <v>9.024514058329377</v>
      </c>
      <c r="F480" s="1010">
        <v>12098</v>
      </c>
    </row>
    <row r="481" spans="1:6" ht="25.5">
      <c r="A481" s="1004" t="s">
        <v>638</v>
      </c>
      <c r="B481" s="1010">
        <v>366402</v>
      </c>
      <c r="C481" s="1010">
        <v>33066</v>
      </c>
      <c r="D481" s="1010">
        <v>33066</v>
      </c>
      <c r="E481" s="1012">
        <v>9.024514058329377</v>
      </c>
      <c r="F481" s="1010">
        <v>12098</v>
      </c>
    </row>
    <row r="482" spans="1:6" ht="12.75">
      <c r="A482" s="1004" t="s">
        <v>516</v>
      </c>
      <c r="B482" s="1010">
        <v>366402</v>
      </c>
      <c r="C482" s="1010">
        <v>33066</v>
      </c>
      <c r="D482" s="1010">
        <v>30050.4</v>
      </c>
      <c r="E482" s="1012">
        <v>8.201483616355807</v>
      </c>
      <c r="F482" s="1010">
        <v>9084.04</v>
      </c>
    </row>
    <row r="483" spans="1:6" ht="12.75">
      <c r="A483" s="1004" t="s">
        <v>640</v>
      </c>
      <c r="B483" s="1010">
        <v>163442</v>
      </c>
      <c r="C483" s="1010">
        <v>26483</v>
      </c>
      <c r="D483" s="1010">
        <v>23468</v>
      </c>
      <c r="E483" s="1012">
        <v>14.3586103939012</v>
      </c>
      <c r="F483" s="1010">
        <v>2501.64</v>
      </c>
    </row>
    <row r="484" spans="1:6" ht="12.75">
      <c r="A484" s="1004" t="s">
        <v>641</v>
      </c>
      <c r="B484" s="1010">
        <v>163442</v>
      </c>
      <c r="C484" s="1010">
        <v>26483</v>
      </c>
      <c r="D484" s="1010">
        <v>23468</v>
      </c>
      <c r="E484" s="1012">
        <v>14.3586103939012</v>
      </c>
      <c r="F484" s="1010">
        <v>2501.64</v>
      </c>
    </row>
    <row r="485" spans="1:6" ht="12.75">
      <c r="A485" s="1004" t="s">
        <v>487</v>
      </c>
      <c r="B485" s="1010">
        <v>163442</v>
      </c>
      <c r="C485" s="1010">
        <v>26483</v>
      </c>
      <c r="D485" s="1010">
        <v>23468</v>
      </c>
      <c r="E485" s="1012">
        <v>14.3586103939012</v>
      </c>
      <c r="F485" s="1010">
        <v>2501.64</v>
      </c>
    </row>
    <row r="486" spans="1:6" ht="12.75">
      <c r="A486" s="1004" t="s">
        <v>596</v>
      </c>
      <c r="B486" s="1010">
        <v>202960</v>
      </c>
      <c r="C486" s="1010">
        <v>6583</v>
      </c>
      <c r="D486" s="1010">
        <v>6582.4</v>
      </c>
      <c r="E486" s="1012">
        <v>3.243200630666141</v>
      </c>
      <c r="F486" s="1010">
        <v>6582.4</v>
      </c>
    </row>
    <row r="487" spans="1:6" ht="12.75">
      <c r="A487" s="1004" t="s">
        <v>642</v>
      </c>
      <c r="B487" s="1010">
        <v>202960</v>
      </c>
      <c r="C487" s="1010">
        <v>6583</v>
      </c>
      <c r="D487" s="1010">
        <v>6582.4</v>
      </c>
      <c r="E487" s="1012">
        <v>3.243200630666141</v>
      </c>
      <c r="F487" s="1010">
        <v>6582.4</v>
      </c>
    </row>
    <row r="488" spans="1:6" ht="12.75">
      <c r="A488" s="1004" t="s">
        <v>152</v>
      </c>
      <c r="B488" s="1010">
        <v>0</v>
      </c>
      <c r="C488" s="1010">
        <v>0</v>
      </c>
      <c r="D488" s="1010">
        <v>3015.6</v>
      </c>
      <c r="E488" s="1013" t="s">
        <v>148</v>
      </c>
      <c r="F488" s="1010">
        <v>3013.96</v>
      </c>
    </row>
    <row r="489" spans="1:6" s="1025" customFormat="1" ht="12.75">
      <c r="A489" s="1023" t="s">
        <v>526</v>
      </c>
      <c r="B489" s="1024"/>
      <c r="C489" s="1024"/>
      <c r="D489" s="1024"/>
      <c r="E489" s="1013"/>
      <c r="F489" s="1024"/>
    </row>
    <row r="490" spans="1:6" s="1019" customFormat="1" ht="12.75">
      <c r="A490" s="1015" t="s">
        <v>635</v>
      </c>
      <c r="B490" s="1016">
        <v>2136862</v>
      </c>
      <c r="C490" s="1016">
        <v>0</v>
      </c>
      <c r="D490" s="1016">
        <v>0</v>
      </c>
      <c r="E490" s="1012">
        <v>0</v>
      </c>
      <c r="F490" s="1016">
        <v>0</v>
      </c>
    </row>
    <row r="491" spans="1:6" s="1019" customFormat="1" ht="12.75">
      <c r="A491" s="1015" t="s">
        <v>637</v>
      </c>
      <c r="B491" s="1016">
        <v>2136862</v>
      </c>
      <c r="C491" s="1016">
        <v>0</v>
      </c>
      <c r="D491" s="1016">
        <v>0</v>
      </c>
      <c r="E491" s="1012">
        <v>0</v>
      </c>
      <c r="F491" s="1016">
        <v>0</v>
      </c>
    </row>
    <row r="492" spans="1:6" s="1019" customFormat="1" ht="25.5">
      <c r="A492" s="1015" t="s">
        <v>638</v>
      </c>
      <c r="B492" s="1016">
        <v>1643862</v>
      </c>
      <c r="C492" s="1016">
        <v>0</v>
      </c>
      <c r="D492" s="1016">
        <v>0</v>
      </c>
      <c r="E492" s="1012">
        <v>0</v>
      </c>
      <c r="F492" s="1016">
        <v>0</v>
      </c>
    </row>
    <row r="493" spans="1:6" s="1019" customFormat="1" ht="25.5">
      <c r="A493" s="1015" t="s">
        <v>675</v>
      </c>
      <c r="B493" s="1016">
        <v>493000</v>
      </c>
      <c r="C493" s="1016">
        <v>0</v>
      </c>
      <c r="D493" s="1016">
        <v>0</v>
      </c>
      <c r="E493" s="1012">
        <v>0</v>
      </c>
      <c r="F493" s="1016">
        <v>0</v>
      </c>
    </row>
    <row r="494" spans="1:6" s="1019" customFormat="1" ht="12.75">
      <c r="A494" s="1015" t="s">
        <v>516</v>
      </c>
      <c r="B494" s="1016">
        <v>2136862</v>
      </c>
      <c r="C494" s="1016">
        <v>0</v>
      </c>
      <c r="D494" s="1016">
        <v>0</v>
      </c>
      <c r="E494" s="1012">
        <v>0</v>
      </c>
      <c r="F494" s="1016">
        <v>0</v>
      </c>
    </row>
    <row r="495" spans="1:6" ht="12.75">
      <c r="A495" s="1004" t="s">
        <v>640</v>
      </c>
      <c r="B495" s="1010">
        <v>37862</v>
      </c>
      <c r="C495" s="1010">
        <v>0</v>
      </c>
      <c r="D495" s="1010">
        <v>0</v>
      </c>
      <c r="E495" s="1012">
        <v>0</v>
      </c>
      <c r="F495" s="1010">
        <v>0</v>
      </c>
    </row>
    <row r="496" spans="1:6" ht="12.75">
      <c r="A496" s="1004" t="s">
        <v>641</v>
      </c>
      <c r="B496" s="1010">
        <v>37862</v>
      </c>
      <c r="C496" s="1010">
        <v>0</v>
      </c>
      <c r="D496" s="1010">
        <v>0</v>
      </c>
      <c r="E496" s="1012">
        <v>0</v>
      </c>
      <c r="F496" s="1010">
        <v>0</v>
      </c>
    </row>
    <row r="497" spans="1:6" ht="12.75">
      <c r="A497" s="1004" t="s">
        <v>484</v>
      </c>
      <c r="B497" s="1010">
        <v>37862</v>
      </c>
      <c r="C497" s="1010">
        <v>0</v>
      </c>
      <c r="D497" s="1010">
        <v>0</v>
      </c>
      <c r="E497" s="1012">
        <v>0</v>
      </c>
      <c r="F497" s="1010">
        <v>0</v>
      </c>
    </row>
    <row r="498" spans="1:6" ht="12.75">
      <c r="A498" s="1004" t="s">
        <v>485</v>
      </c>
      <c r="B498" s="1010">
        <v>37862</v>
      </c>
      <c r="C498" s="1010">
        <v>0</v>
      </c>
      <c r="D498" s="1010">
        <v>0</v>
      </c>
      <c r="E498" s="1012">
        <v>0</v>
      </c>
      <c r="F498" s="1010">
        <v>0</v>
      </c>
    </row>
    <row r="499" spans="1:6" ht="12.75">
      <c r="A499" s="1004" t="s">
        <v>487</v>
      </c>
      <c r="B499" s="1010">
        <v>35045</v>
      </c>
      <c r="C499" s="1010">
        <v>0</v>
      </c>
      <c r="D499" s="1010">
        <v>0</v>
      </c>
      <c r="E499" s="1012">
        <v>0</v>
      </c>
      <c r="F499" s="1010">
        <v>0</v>
      </c>
    </row>
    <row r="500" spans="1:6" s="1019" customFormat="1" ht="12.75">
      <c r="A500" s="1015" t="s">
        <v>596</v>
      </c>
      <c r="B500" s="1016">
        <v>2099000</v>
      </c>
      <c r="C500" s="1016">
        <v>0</v>
      </c>
      <c r="D500" s="1016">
        <v>0</v>
      </c>
      <c r="E500" s="1012">
        <v>0</v>
      </c>
      <c r="F500" s="1016">
        <v>0</v>
      </c>
    </row>
    <row r="501" spans="1:6" s="1019" customFormat="1" ht="12.75">
      <c r="A501" s="1015" t="s">
        <v>642</v>
      </c>
      <c r="B501" s="1016">
        <v>1606000</v>
      </c>
      <c r="C501" s="1016">
        <v>0</v>
      </c>
      <c r="D501" s="1016">
        <v>0</v>
      </c>
      <c r="E501" s="1012">
        <v>0</v>
      </c>
      <c r="F501" s="1016">
        <v>0</v>
      </c>
    </row>
    <row r="502" spans="1:6" s="1019" customFormat="1" ht="25.5">
      <c r="A502" s="1015" t="s">
        <v>678</v>
      </c>
      <c r="B502" s="1016">
        <v>493000</v>
      </c>
      <c r="C502" s="1016">
        <v>0</v>
      </c>
      <c r="D502" s="1016">
        <v>0</v>
      </c>
      <c r="E502" s="1012">
        <v>0</v>
      </c>
      <c r="F502" s="1016">
        <v>0</v>
      </c>
    </row>
    <row r="503" spans="1:6" s="1019" customFormat="1" ht="25.5">
      <c r="A503" s="1015" t="s">
        <v>688</v>
      </c>
      <c r="B503" s="1016">
        <v>493000</v>
      </c>
      <c r="C503" s="1016">
        <v>0</v>
      </c>
      <c r="D503" s="1016">
        <v>0</v>
      </c>
      <c r="E503" s="1012">
        <v>0</v>
      </c>
      <c r="F503" s="1016">
        <v>0</v>
      </c>
    </row>
    <row r="504" spans="1:6" s="1011" customFormat="1" ht="12.75">
      <c r="A504" s="1005" t="s">
        <v>536</v>
      </c>
      <c r="B504" s="1010"/>
      <c r="C504" s="1006"/>
      <c r="D504" s="1006"/>
      <c r="E504" s="1013"/>
      <c r="F504" s="1006"/>
    </row>
    <row r="505" spans="1:6" ht="12.75">
      <c r="A505" s="1004" t="s">
        <v>635</v>
      </c>
      <c r="B505" s="1010">
        <v>520872</v>
      </c>
      <c r="C505" s="1010">
        <v>118925</v>
      </c>
      <c r="D505" s="1010">
        <v>118925</v>
      </c>
      <c r="E505" s="1012">
        <v>22.831904959375816</v>
      </c>
      <c r="F505" s="1010">
        <v>92612</v>
      </c>
    </row>
    <row r="506" spans="1:6" ht="12.75">
      <c r="A506" s="1004" t="s">
        <v>637</v>
      </c>
      <c r="B506" s="1010">
        <v>520872</v>
      </c>
      <c r="C506" s="1010">
        <v>118925</v>
      </c>
      <c r="D506" s="1010">
        <v>118925</v>
      </c>
      <c r="E506" s="1012">
        <v>22.831904959375816</v>
      </c>
      <c r="F506" s="1010">
        <v>92612</v>
      </c>
    </row>
    <row r="507" spans="1:6" ht="25.5">
      <c r="A507" s="1004" t="s">
        <v>638</v>
      </c>
      <c r="B507" s="1010">
        <v>520872</v>
      </c>
      <c r="C507" s="1010">
        <v>118925</v>
      </c>
      <c r="D507" s="1010">
        <v>118925</v>
      </c>
      <c r="E507" s="1012">
        <v>22.831904959375816</v>
      </c>
      <c r="F507" s="1010">
        <v>92612</v>
      </c>
    </row>
    <row r="508" spans="1:6" ht="12.75">
      <c r="A508" s="1004" t="s">
        <v>516</v>
      </c>
      <c r="B508" s="1010">
        <v>520872</v>
      </c>
      <c r="C508" s="1010">
        <v>118925</v>
      </c>
      <c r="D508" s="1010">
        <v>56995.83</v>
      </c>
      <c r="E508" s="1012">
        <v>10.94238699718933</v>
      </c>
      <c r="F508" s="1010">
        <v>50286.67</v>
      </c>
    </row>
    <row r="509" spans="1:6" ht="12.75">
      <c r="A509" s="1004" t="s">
        <v>640</v>
      </c>
      <c r="B509" s="1010">
        <v>520872</v>
      </c>
      <c r="C509" s="1010">
        <v>118925</v>
      </c>
      <c r="D509" s="1010">
        <v>56995.83</v>
      </c>
      <c r="E509" s="1012">
        <v>10.94238699718933</v>
      </c>
      <c r="F509" s="1010">
        <v>50286.67</v>
      </c>
    </row>
    <row r="510" spans="1:6" ht="12.75">
      <c r="A510" s="1004" t="s">
        <v>641</v>
      </c>
      <c r="B510" s="1010">
        <v>520872</v>
      </c>
      <c r="C510" s="1010">
        <v>118925</v>
      </c>
      <c r="D510" s="1010">
        <v>56995.83</v>
      </c>
      <c r="E510" s="1012">
        <v>10.94238699718933</v>
      </c>
      <c r="F510" s="1010">
        <v>50286.67</v>
      </c>
    </row>
    <row r="511" spans="1:6" ht="12.75">
      <c r="A511" s="1004" t="s">
        <v>484</v>
      </c>
      <c r="B511" s="1010">
        <v>87080</v>
      </c>
      <c r="C511" s="1010">
        <v>46781</v>
      </c>
      <c r="D511" s="1010">
        <v>19669.48</v>
      </c>
      <c r="E511" s="1012">
        <v>22.58782728525494</v>
      </c>
      <c r="F511" s="1010">
        <v>12960.32</v>
      </c>
    </row>
    <row r="512" spans="1:6" ht="12.75">
      <c r="A512" s="1004" t="s">
        <v>485</v>
      </c>
      <c r="B512" s="1010">
        <v>70174</v>
      </c>
      <c r="C512" s="1010">
        <v>37699</v>
      </c>
      <c r="D512" s="1010">
        <v>15851.01</v>
      </c>
      <c r="E512" s="1012">
        <v>22.588152307122296</v>
      </c>
      <c r="F512" s="1010">
        <v>10115.39</v>
      </c>
    </row>
    <row r="513" spans="1:6" ht="12.75">
      <c r="A513" s="1004" t="s">
        <v>487</v>
      </c>
      <c r="B513" s="1010">
        <v>433792</v>
      </c>
      <c r="C513" s="1010">
        <v>72144</v>
      </c>
      <c r="D513" s="1010">
        <v>37326.35</v>
      </c>
      <c r="E513" s="1012">
        <v>8.604665369578047</v>
      </c>
      <c r="F513" s="1010">
        <v>37326.35</v>
      </c>
    </row>
    <row r="514" spans="1:6" ht="12.75">
      <c r="A514" s="1004" t="s">
        <v>152</v>
      </c>
      <c r="B514" s="1010">
        <v>0</v>
      </c>
      <c r="C514" s="1010">
        <v>0</v>
      </c>
      <c r="D514" s="1010">
        <v>61929.17</v>
      </c>
      <c r="E514" s="1013" t="s">
        <v>148</v>
      </c>
      <c r="F514" s="1010">
        <v>42325.33</v>
      </c>
    </row>
    <row r="515" spans="1:6" s="1011" customFormat="1" ht="12.75">
      <c r="A515" s="1005" t="s">
        <v>455</v>
      </c>
      <c r="B515" s="1010"/>
      <c r="C515" s="1006"/>
      <c r="D515" s="1006"/>
      <c r="E515" s="1013"/>
      <c r="F515" s="1006"/>
    </row>
    <row r="516" spans="1:6" ht="12.75">
      <c r="A516" s="1004" t="s">
        <v>635</v>
      </c>
      <c r="B516" s="1010">
        <v>23676582</v>
      </c>
      <c r="C516" s="1010">
        <v>19058209</v>
      </c>
      <c r="D516" s="1010">
        <v>19058209</v>
      </c>
      <c r="E516" s="1012">
        <v>80.49392011059705</v>
      </c>
      <c r="F516" s="1010">
        <v>540773</v>
      </c>
    </row>
    <row r="517" spans="1:6" ht="12.75">
      <c r="A517" s="1004" t="s">
        <v>637</v>
      </c>
      <c r="B517" s="1010">
        <v>23676582</v>
      </c>
      <c r="C517" s="1010">
        <v>19058209</v>
      </c>
      <c r="D517" s="1010">
        <v>19058209</v>
      </c>
      <c r="E517" s="1012">
        <v>80.49392011059705</v>
      </c>
      <c r="F517" s="1010">
        <v>540773</v>
      </c>
    </row>
    <row r="518" spans="1:6" ht="25.5">
      <c r="A518" s="1004" t="s">
        <v>638</v>
      </c>
      <c r="B518" s="1010">
        <v>19394930</v>
      </c>
      <c r="C518" s="1010">
        <v>14913447</v>
      </c>
      <c r="D518" s="1010">
        <v>14913447</v>
      </c>
      <c r="E518" s="1012">
        <v>76.89353351623338</v>
      </c>
      <c r="F518" s="1010">
        <v>540773</v>
      </c>
    </row>
    <row r="519" spans="1:6" ht="25.5">
      <c r="A519" s="1004" t="s">
        <v>675</v>
      </c>
      <c r="B519" s="1010">
        <v>4281652</v>
      </c>
      <c r="C519" s="1010">
        <v>4144762</v>
      </c>
      <c r="D519" s="1010">
        <v>4144762</v>
      </c>
      <c r="E519" s="1012">
        <v>96.80286954661425</v>
      </c>
      <c r="F519" s="1010">
        <v>0</v>
      </c>
    </row>
    <row r="520" spans="1:6" ht="12.75">
      <c r="A520" s="1004" t="s">
        <v>516</v>
      </c>
      <c r="B520" s="1010">
        <v>23676582</v>
      </c>
      <c r="C520" s="1010">
        <v>19058209</v>
      </c>
      <c r="D520" s="1010">
        <v>19042846.3</v>
      </c>
      <c r="E520" s="1012">
        <v>80.42903447803404</v>
      </c>
      <c r="F520" s="1010">
        <v>536872.69</v>
      </c>
    </row>
    <row r="521" spans="1:6" ht="12.75">
      <c r="A521" s="1004" t="s">
        <v>640</v>
      </c>
      <c r="B521" s="1010">
        <v>22228791</v>
      </c>
      <c r="C521" s="1010">
        <v>17864693</v>
      </c>
      <c r="D521" s="1010">
        <v>17849330.3</v>
      </c>
      <c r="E521" s="1012">
        <v>80.29825058861726</v>
      </c>
      <c r="F521" s="1010">
        <v>393507.69</v>
      </c>
    </row>
    <row r="522" spans="1:6" ht="12.75">
      <c r="A522" s="1004" t="s">
        <v>641</v>
      </c>
      <c r="B522" s="1010">
        <v>156453</v>
      </c>
      <c r="C522" s="1010">
        <v>12844</v>
      </c>
      <c r="D522" s="1010">
        <v>12839.89</v>
      </c>
      <c r="E522" s="1012">
        <v>8.206867238084282</v>
      </c>
      <c r="F522" s="1010">
        <v>12693.89</v>
      </c>
    </row>
    <row r="523" spans="1:6" ht="12.75">
      <c r="A523" s="1004" t="s">
        <v>487</v>
      </c>
      <c r="B523" s="1010">
        <v>156453</v>
      </c>
      <c r="C523" s="1010">
        <v>12844</v>
      </c>
      <c r="D523" s="1010">
        <v>12839.89</v>
      </c>
      <c r="E523" s="1012">
        <v>8.206867238084282</v>
      </c>
      <c r="F523" s="1010">
        <v>12693.89</v>
      </c>
    </row>
    <row r="524" spans="1:6" ht="12.75">
      <c r="A524" s="1004" t="s">
        <v>499</v>
      </c>
      <c r="B524" s="1010">
        <v>17815623</v>
      </c>
      <c r="C524" s="1010">
        <v>13707087</v>
      </c>
      <c r="D524" s="1010">
        <v>13691729.35</v>
      </c>
      <c r="E524" s="1012">
        <v>76.85237473873352</v>
      </c>
      <c r="F524" s="1010">
        <v>380813.8</v>
      </c>
    </row>
    <row r="525" spans="1:6" ht="12.75">
      <c r="A525" s="1004" t="s">
        <v>661</v>
      </c>
      <c r="B525" s="1010">
        <v>17815623</v>
      </c>
      <c r="C525" s="1010">
        <v>13707087</v>
      </c>
      <c r="D525" s="1010">
        <v>13691729.35</v>
      </c>
      <c r="E525" s="1012">
        <v>76.85237473873352</v>
      </c>
      <c r="F525" s="1010">
        <v>380813.8</v>
      </c>
    </row>
    <row r="526" spans="1:6" ht="12.75">
      <c r="A526" s="1004" t="s">
        <v>591</v>
      </c>
      <c r="B526" s="1010">
        <v>4256715</v>
      </c>
      <c r="C526" s="1010">
        <v>4144762</v>
      </c>
      <c r="D526" s="1010">
        <v>4144761.06</v>
      </c>
      <c r="E526" s="1012">
        <v>97.3699451337475</v>
      </c>
      <c r="F526" s="1010">
        <v>0</v>
      </c>
    </row>
    <row r="527" spans="1:6" ht="12.75">
      <c r="A527" s="1004" t="s">
        <v>676</v>
      </c>
      <c r="B527" s="1010">
        <v>4256715</v>
      </c>
      <c r="C527" s="1010">
        <v>4144762</v>
      </c>
      <c r="D527" s="1010">
        <v>4144761.06</v>
      </c>
      <c r="E527" s="1012">
        <v>97.3699451337475</v>
      </c>
      <c r="F527" s="1010">
        <v>0</v>
      </c>
    </row>
    <row r="528" spans="1:6" ht="38.25">
      <c r="A528" s="1004" t="s">
        <v>677</v>
      </c>
      <c r="B528" s="1010">
        <v>4256715</v>
      </c>
      <c r="C528" s="1010">
        <v>4144762</v>
      </c>
      <c r="D528" s="1010">
        <v>4144761.06</v>
      </c>
      <c r="E528" s="1012">
        <v>97.3699451337475</v>
      </c>
      <c r="F528" s="1010">
        <v>0</v>
      </c>
    </row>
    <row r="529" spans="1:6" ht="12.75">
      <c r="A529" s="1004" t="s">
        <v>596</v>
      </c>
      <c r="B529" s="1010">
        <v>1447791</v>
      </c>
      <c r="C529" s="1010">
        <v>1193516</v>
      </c>
      <c r="D529" s="1010">
        <v>1193516</v>
      </c>
      <c r="E529" s="1012">
        <v>82.43703683749933</v>
      </c>
      <c r="F529" s="1010">
        <v>143365</v>
      </c>
    </row>
    <row r="530" spans="1:6" ht="12.75">
      <c r="A530" s="1004" t="s">
        <v>642</v>
      </c>
      <c r="B530" s="1010">
        <v>1422854</v>
      </c>
      <c r="C530" s="1010">
        <v>1193516</v>
      </c>
      <c r="D530" s="1010">
        <v>1193516</v>
      </c>
      <c r="E530" s="1012">
        <v>83.88183186750011</v>
      </c>
      <c r="F530" s="1010">
        <v>143365</v>
      </c>
    </row>
    <row r="531" spans="1:6" s="1019" customFormat="1" ht="25.5">
      <c r="A531" s="1015" t="s">
        <v>678</v>
      </c>
      <c r="B531" s="1010">
        <v>24937</v>
      </c>
      <c r="C531" s="1016">
        <v>0</v>
      </c>
      <c r="D531" s="1016">
        <v>0</v>
      </c>
      <c r="E531" s="1012">
        <v>0</v>
      </c>
      <c r="F531" s="1016">
        <v>0</v>
      </c>
    </row>
    <row r="532" spans="1:6" s="1019" customFormat="1" ht="25.5">
      <c r="A532" s="1015" t="s">
        <v>688</v>
      </c>
      <c r="B532" s="1010">
        <v>24937</v>
      </c>
      <c r="C532" s="1016">
        <v>0</v>
      </c>
      <c r="D532" s="1016">
        <v>0</v>
      </c>
      <c r="E532" s="1012">
        <v>0</v>
      </c>
      <c r="F532" s="1016">
        <v>0</v>
      </c>
    </row>
    <row r="533" spans="1:6" ht="12.75">
      <c r="A533" s="1004" t="s">
        <v>152</v>
      </c>
      <c r="B533" s="1010">
        <v>0</v>
      </c>
      <c r="C533" s="1010">
        <v>0</v>
      </c>
      <c r="D533" s="1010">
        <v>15362.699999996</v>
      </c>
      <c r="E533" s="1013" t="s">
        <v>148</v>
      </c>
      <c r="F533" s="1010">
        <v>3900.31</v>
      </c>
    </row>
    <row r="534" spans="1:6" s="1011" customFormat="1" ht="12.75">
      <c r="A534" s="1005" t="s">
        <v>537</v>
      </c>
      <c r="B534" s="1010"/>
      <c r="C534" s="1006"/>
      <c r="D534" s="1006"/>
      <c r="E534" s="1013"/>
      <c r="F534" s="1006"/>
    </row>
    <row r="535" spans="1:6" ht="12.75">
      <c r="A535" s="1004" t="s">
        <v>635</v>
      </c>
      <c r="B535" s="1010">
        <v>49692656</v>
      </c>
      <c r="C535" s="1010">
        <v>32816425</v>
      </c>
      <c r="D535" s="1010">
        <v>32816425</v>
      </c>
      <c r="E535" s="1012">
        <v>66.03878247119654</v>
      </c>
      <c r="F535" s="1010">
        <v>2806469</v>
      </c>
    </row>
    <row r="536" spans="1:6" ht="12.75">
      <c r="A536" s="1004" t="s">
        <v>637</v>
      </c>
      <c r="B536" s="1010">
        <v>49692656</v>
      </c>
      <c r="C536" s="1010">
        <v>32816425</v>
      </c>
      <c r="D536" s="1010">
        <v>32816425</v>
      </c>
      <c r="E536" s="1012">
        <v>66.03878247119654</v>
      </c>
      <c r="F536" s="1010">
        <v>2806469</v>
      </c>
    </row>
    <row r="537" spans="1:6" ht="25.5">
      <c r="A537" s="1004" t="s">
        <v>638</v>
      </c>
      <c r="B537" s="1010">
        <v>49692656</v>
      </c>
      <c r="C537" s="1010">
        <v>32816425</v>
      </c>
      <c r="D537" s="1010">
        <v>32816425</v>
      </c>
      <c r="E537" s="1012">
        <v>66.03878247119654</v>
      </c>
      <c r="F537" s="1010">
        <v>2806469</v>
      </c>
    </row>
    <row r="538" spans="1:6" ht="12.75">
      <c r="A538" s="1004" t="s">
        <v>516</v>
      </c>
      <c r="B538" s="1010">
        <v>49692656</v>
      </c>
      <c r="C538" s="1010">
        <v>32816425</v>
      </c>
      <c r="D538" s="1010">
        <v>32492891.79</v>
      </c>
      <c r="E538" s="1012">
        <v>65.38771401150302</v>
      </c>
      <c r="F538" s="1010">
        <v>2539933.88</v>
      </c>
    </row>
    <row r="539" spans="1:6" ht="12.75">
      <c r="A539" s="1004" t="s">
        <v>640</v>
      </c>
      <c r="B539" s="1010">
        <v>1088493</v>
      </c>
      <c r="C539" s="1010">
        <v>374743</v>
      </c>
      <c r="D539" s="1010">
        <v>233837.82</v>
      </c>
      <c r="E539" s="1012">
        <v>21.4827123371487</v>
      </c>
      <c r="F539" s="1010">
        <v>43907.8</v>
      </c>
    </row>
    <row r="540" spans="1:6" ht="12.75">
      <c r="A540" s="1004" t="s">
        <v>641</v>
      </c>
      <c r="B540" s="1010">
        <v>1088493</v>
      </c>
      <c r="C540" s="1010">
        <v>374743</v>
      </c>
      <c r="D540" s="1010">
        <v>233837.82</v>
      </c>
      <c r="E540" s="1012">
        <v>21.4827123371487</v>
      </c>
      <c r="F540" s="1010">
        <v>43907.8</v>
      </c>
    </row>
    <row r="541" spans="1:6" ht="12.75">
      <c r="A541" s="1004" t="s">
        <v>484</v>
      </c>
      <c r="B541" s="1010">
        <v>77071</v>
      </c>
      <c r="C541" s="1010">
        <v>33095</v>
      </c>
      <c r="D541" s="1010">
        <v>16110.25</v>
      </c>
      <c r="E541" s="1012">
        <v>20.903128284309272</v>
      </c>
      <c r="F541" s="1010">
        <v>152.82</v>
      </c>
    </row>
    <row r="542" spans="1:6" ht="12.75">
      <c r="A542" s="1004" t="s">
        <v>485</v>
      </c>
      <c r="B542" s="1010">
        <v>54653</v>
      </c>
      <c r="C542" s="1010">
        <v>24264</v>
      </c>
      <c r="D542" s="1010">
        <v>12982.71</v>
      </c>
      <c r="E542" s="1012">
        <v>23.754798455711487</v>
      </c>
      <c r="F542" s="1010">
        <v>123.97</v>
      </c>
    </row>
    <row r="543" spans="1:6" ht="12.75">
      <c r="A543" s="1004" t="s">
        <v>487</v>
      </c>
      <c r="B543" s="1010">
        <v>1011422</v>
      </c>
      <c r="C543" s="1010">
        <v>341648</v>
      </c>
      <c r="D543" s="1010">
        <v>217727.57</v>
      </c>
      <c r="E543" s="1012">
        <v>21.526877010782837</v>
      </c>
      <c r="F543" s="1010">
        <v>43754.98</v>
      </c>
    </row>
    <row r="544" spans="1:6" ht="12.75">
      <c r="A544" s="1004" t="s">
        <v>596</v>
      </c>
      <c r="B544" s="1010">
        <v>48604163</v>
      </c>
      <c r="C544" s="1010">
        <v>32441682</v>
      </c>
      <c r="D544" s="1010">
        <v>32259053.97</v>
      </c>
      <c r="E544" s="1012">
        <v>66.3709690258425</v>
      </c>
      <c r="F544" s="1010">
        <v>2496026.08</v>
      </c>
    </row>
    <row r="545" spans="1:6" ht="12.75">
      <c r="A545" s="1004" t="s">
        <v>642</v>
      </c>
      <c r="B545" s="1010">
        <v>1348969</v>
      </c>
      <c r="C545" s="1010">
        <v>573237</v>
      </c>
      <c r="D545" s="1010">
        <v>560230</v>
      </c>
      <c r="E545" s="1012">
        <v>41.53023531304277</v>
      </c>
      <c r="F545" s="1010">
        <v>0</v>
      </c>
    </row>
    <row r="546" spans="1:6" ht="25.5">
      <c r="A546" s="1004" t="s">
        <v>678</v>
      </c>
      <c r="B546" s="1010">
        <v>47255194</v>
      </c>
      <c r="C546" s="1010">
        <v>31868445</v>
      </c>
      <c r="D546" s="1010">
        <v>31698823.97</v>
      </c>
      <c r="E546" s="1012">
        <v>67.08008429718858</v>
      </c>
      <c r="F546" s="1010">
        <v>2496026.08</v>
      </c>
    </row>
    <row r="547" spans="1:6" ht="12.75">
      <c r="A547" s="1004" t="s">
        <v>666</v>
      </c>
      <c r="B547" s="1010">
        <v>47255194</v>
      </c>
      <c r="C547" s="1010">
        <v>31868445</v>
      </c>
      <c r="D547" s="1010">
        <v>31698823.97</v>
      </c>
      <c r="E547" s="1012">
        <v>67.08008429718858</v>
      </c>
      <c r="F547" s="1010">
        <v>2496026.08</v>
      </c>
    </row>
    <row r="548" spans="1:6" ht="25.5">
      <c r="A548" s="1004" t="s">
        <v>605</v>
      </c>
      <c r="B548" s="1010">
        <v>47255194</v>
      </c>
      <c r="C548" s="1010">
        <v>31868445</v>
      </c>
      <c r="D548" s="1010">
        <v>31698823.97</v>
      </c>
      <c r="E548" s="1012">
        <v>67.08008429718858</v>
      </c>
      <c r="F548" s="1010">
        <v>2496026.08</v>
      </c>
    </row>
    <row r="549" spans="1:6" ht="12.75">
      <c r="A549" s="1004" t="s">
        <v>152</v>
      </c>
      <c r="B549" s="1016">
        <v>0</v>
      </c>
      <c r="C549" s="1010">
        <v>0</v>
      </c>
      <c r="D549" s="1010">
        <v>323533.210000005</v>
      </c>
      <c r="E549" s="1013" t="s">
        <v>148</v>
      </c>
      <c r="F549" s="1010">
        <v>266535.12</v>
      </c>
    </row>
    <row r="550" spans="1:6" s="1011" customFormat="1" ht="12.75">
      <c r="A550" s="1005" t="s">
        <v>538</v>
      </c>
      <c r="B550" s="1016"/>
      <c r="C550" s="1006"/>
      <c r="D550" s="1006"/>
      <c r="E550" s="1013"/>
      <c r="F550" s="1006"/>
    </row>
    <row r="551" spans="1:6" ht="12.75">
      <c r="A551" s="1004" t="s">
        <v>635</v>
      </c>
      <c r="B551" s="1016">
        <v>51481370</v>
      </c>
      <c r="C551" s="1010">
        <v>35299047</v>
      </c>
      <c r="D551" s="1010">
        <v>35301747.23</v>
      </c>
      <c r="E551" s="1012">
        <v>68.5718877139439</v>
      </c>
      <c r="F551" s="1010">
        <v>8233345.32</v>
      </c>
    </row>
    <row r="552" spans="1:6" ht="25.5">
      <c r="A552" s="1004" t="s">
        <v>515</v>
      </c>
      <c r="B552" s="1016">
        <v>0</v>
      </c>
      <c r="C552" s="1010">
        <v>0</v>
      </c>
      <c r="D552" s="1010">
        <v>2700.23</v>
      </c>
      <c r="E552" s="1013" t="s">
        <v>148</v>
      </c>
      <c r="F552" s="1010">
        <v>513.32</v>
      </c>
    </row>
    <row r="553" spans="1:6" ht="12.75">
      <c r="A553" s="1004" t="s">
        <v>637</v>
      </c>
      <c r="B553" s="1016">
        <v>51481370</v>
      </c>
      <c r="C553" s="1010">
        <v>35299047</v>
      </c>
      <c r="D553" s="1010">
        <v>35299047</v>
      </c>
      <c r="E553" s="1012">
        <v>68.56664265150675</v>
      </c>
      <c r="F553" s="1010">
        <v>8232832</v>
      </c>
    </row>
    <row r="554" spans="1:6" ht="25.5">
      <c r="A554" s="1004" t="s">
        <v>638</v>
      </c>
      <c r="B554" s="1016">
        <v>51481370</v>
      </c>
      <c r="C554" s="1010">
        <v>35299047</v>
      </c>
      <c r="D554" s="1010">
        <v>35299047</v>
      </c>
      <c r="E554" s="1012">
        <v>68.56664265150675</v>
      </c>
      <c r="F554" s="1010">
        <v>8232832</v>
      </c>
    </row>
    <row r="555" spans="1:6" ht="12.75">
      <c r="A555" s="1004" t="s">
        <v>516</v>
      </c>
      <c r="B555" s="1016">
        <v>51481370</v>
      </c>
      <c r="C555" s="1010">
        <v>35299047</v>
      </c>
      <c r="D555" s="1010">
        <v>28641439.71</v>
      </c>
      <c r="E555" s="1012">
        <v>55.63457171011572</v>
      </c>
      <c r="F555" s="1010">
        <v>6255784.45</v>
      </c>
    </row>
    <row r="556" spans="1:6" ht="12.75">
      <c r="A556" s="1004" t="s">
        <v>640</v>
      </c>
      <c r="B556" s="1016">
        <v>51285669</v>
      </c>
      <c r="C556" s="1010">
        <v>35174782</v>
      </c>
      <c r="D556" s="1010">
        <v>28547781.51</v>
      </c>
      <c r="E556" s="1012">
        <v>55.664247082357456</v>
      </c>
      <c r="F556" s="1010">
        <v>6183301.25</v>
      </c>
    </row>
    <row r="557" spans="1:6" ht="12.75">
      <c r="A557" s="1004" t="s">
        <v>641</v>
      </c>
      <c r="B557" s="1016">
        <v>28334286</v>
      </c>
      <c r="C557" s="1010">
        <v>19949503</v>
      </c>
      <c r="D557" s="1010">
        <v>16653294.79</v>
      </c>
      <c r="E557" s="1012">
        <v>58.774358351574485</v>
      </c>
      <c r="F557" s="1010">
        <v>4568925.4</v>
      </c>
    </row>
    <row r="558" spans="1:6" ht="12.75">
      <c r="A558" s="1004" t="s">
        <v>484</v>
      </c>
      <c r="B558" s="1016">
        <v>2258987</v>
      </c>
      <c r="C558" s="1010">
        <v>1282339</v>
      </c>
      <c r="D558" s="1010">
        <v>1150669.3</v>
      </c>
      <c r="E558" s="1012">
        <v>50.93740247287833</v>
      </c>
      <c r="F558" s="1010">
        <v>233510.49</v>
      </c>
    </row>
    <row r="559" spans="1:6" ht="12.75">
      <c r="A559" s="1004" t="s">
        <v>485</v>
      </c>
      <c r="B559" s="1016">
        <v>1801847</v>
      </c>
      <c r="C559" s="1010">
        <v>1016874</v>
      </c>
      <c r="D559" s="1010">
        <v>913043.78</v>
      </c>
      <c r="E559" s="1012">
        <v>50.67265866635735</v>
      </c>
      <c r="F559" s="1010">
        <v>180709.81</v>
      </c>
    </row>
    <row r="560" spans="1:6" ht="12.75">
      <c r="A560" s="1004" t="s">
        <v>487</v>
      </c>
      <c r="B560" s="1016">
        <v>26075299</v>
      </c>
      <c r="C560" s="1010">
        <v>18667164</v>
      </c>
      <c r="D560" s="1010">
        <v>15502625.49</v>
      </c>
      <c r="E560" s="1012">
        <v>59.45329903983077</v>
      </c>
      <c r="F560" s="1010">
        <v>4335414.91</v>
      </c>
    </row>
    <row r="561" spans="1:6" ht="12.75">
      <c r="A561" s="1004" t="s">
        <v>499</v>
      </c>
      <c r="B561" s="1010">
        <v>13295529</v>
      </c>
      <c r="C561" s="1010">
        <v>8870974</v>
      </c>
      <c r="D561" s="1010">
        <v>7396418.12</v>
      </c>
      <c r="E561" s="1012">
        <v>55.63086748936428</v>
      </c>
      <c r="F561" s="1010">
        <v>1391235.85</v>
      </c>
    </row>
    <row r="562" spans="1:6" ht="12.75">
      <c r="A562" s="1004" t="s">
        <v>661</v>
      </c>
      <c r="B562" s="1016">
        <v>6867112</v>
      </c>
      <c r="C562" s="1010">
        <v>4700906</v>
      </c>
      <c r="D562" s="1010">
        <v>4026959.29</v>
      </c>
      <c r="E562" s="1012">
        <v>58.641235063590045</v>
      </c>
      <c r="F562" s="1010">
        <v>584008.02</v>
      </c>
    </row>
    <row r="563" spans="1:6" ht="12.75">
      <c r="A563" s="1004" t="s">
        <v>506</v>
      </c>
      <c r="B563" s="1016">
        <v>6428417</v>
      </c>
      <c r="C563" s="1010">
        <v>4170068</v>
      </c>
      <c r="D563" s="1010">
        <v>3369458.83</v>
      </c>
      <c r="E563" s="1012">
        <v>52.41506314851697</v>
      </c>
      <c r="F563" s="1010">
        <v>807227.83</v>
      </c>
    </row>
    <row r="564" spans="1:6" ht="12.75">
      <c r="A564" s="1004" t="s">
        <v>591</v>
      </c>
      <c r="B564" s="1016">
        <v>9655854</v>
      </c>
      <c r="C564" s="1010">
        <v>6354305</v>
      </c>
      <c r="D564" s="1010">
        <v>4498068.6</v>
      </c>
      <c r="E564" s="1012">
        <v>46.5838505843191</v>
      </c>
      <c r="F564" s="1010">
        <v>223140</v>
      </c>
    </row>
    <row r="565" spans="1:6" ht="38.25">
      <c r="A565" s="1004" t="s">
        <v>663</v>
      </c>
      <c r="B565" s="1016">
        <v>9655854</v>
      </c>
      <c r="C565" s="1010">
        <v>6354305</v>
      </c>
      <c r="D565" s="1010">
        <v>4498068.6</v>
      </c>
      <c r="E565" s="1012">
        <v>46.5838505843191</v>
      </c>
      <c r="F565" s="1010">
        <v>223140</v>
      </c>
    </row>
    <row r="566" spans="1:6" ht="12.75">
      <c r="A566" s="1004" t="s">
        <v>596</v>
      </c>
      <c r="B566" s="1016">
        <v>195701</v>
      </c>
      <c r="C566" s="1010">
        <v>124265</v>
      </c>
      <c r="D566" s="1010">
        <v>93658.2</v>
      </c>
      <c r="E566" s="1012">
        <v>47.85780348593007</v>
      </c>
      <c r="F566" s="1010">
        <v>72483.2</v>
      </c>
    </row>
    <row r="567" spans="1:6" ht="12.75">
      <c r="A567" s="1004" t="s">
        <v>642</v>
      </c>
      <c r="B567" s="1016">
        <v>195701</v>
      </c>
      <c r="C567" s="1010">
        <v>124265</v>
      </c>
      <c r="D567" s="1010">
        <v>93658.2</v>
      </c>
      <c r="E567" s="1012">
        <v>47.85780348593007</v>
      </c>
      <c r="F567" s="1010">
        <v>72483.2</v>
      </c>
    </row>
    <row r="568" spans="1:6" ht="12.75">
      <c r="A568" s="1004" t="s">
        <v>152</v>
      </c>
      <c r="B568" s="1010">
        <v>0</v>
      </c>
      <c r="C568" s="1010">
        <v>0</v>
      </c>
      <c r="D568" s="1010">
        <v>6660307.52</v>
      </c>
      <c r="E568" s="1013" t="s">
        <v>148</v>
      </c>
      <c r="F568" s="1010">
        <v>1977560.87</v>
      </c>
    </row>
    <row r="569" spans="1:6" s="1025" customFormat="1" ht="12.75">
      <c r="A569" s="1023" t="s">
        <v>539</v>
      </c>
      <c r="B569" s="1010"/>
      <c r="C569" s="1024"/>
      <c r="D569" s="1024"/>
      <c r="E569" s="1013"/>
      <c r="F569" s="1024"/>
    </row>
    <row r="570" spans="1:6" s="1019" customFormat="1" ht="12.75">
      <c r="A570" s="1015" t="s">
        <v>635</v>
      </c>
      <c r="B570" s="1010"/>
      <c r="C570" s="1016">
        <v>0</v>
      </c>
      <c r="D570" s="1016">
        <v>0</v>
      </c>
      <c r="E570" s="1013" t="s">
        <v>148</v>
      </c>
      <c r="F570" s="1016">
        <v>0</v>
      </c>
    </row>
    <row r="571" spans="1:6" s="1019" customFormat="1" ht="12.75">
      <c r="A571" s="1015" t="s">
        <v>637</v>
      </c>
      <c r="B571" s="1010">
        <v>0</v>
      </c>
      <c r="C571" s="1016">
        <v>0</v>
      </c>
      <c r="D571" s="1016">
        <v>0</v>
      </c>
      <c r="E571" s="1013" t="s">
        <v>148</v>
      </c>
      <c r="F571" s="1016">
        <v>0</v>
      </c>
    </row>
    <row r="572" spans="1:6" s="1019" customFormat="1" ht="25.5">
      <c r="A572" s="1015" t="s">
        <v>638</v>
      </c>
      <c r="B572" s="1010">
        <v>0</v>
      </c>
      <c r="C572" s="1016">
        <v>0</v>
      </c>
      <c r="D572" s="1016">
        <v>0</v>
      </c>
      <c r="E572" s="1013" t="s">
        <v>148</v>
      </c>
      <c r="F572" s="1016">
        <v>0</v>
      </c>
    </row>
    <row r="573" spans="1:6" s="1019" customFormat="1" ht="12.75">
      <c r="A573" s="1015" t="s">
        <v>516</v>
      </c>
      <c r="B573" s="1010">
        <v>0</v>
      </c>
      <c r="C573" s="1016">
        <v>0</v>
      </c>
      <c r="D573" s="1016">
        <v>0</v>
      </c>
      <c r="E573" s="1013" t="s">
        <v>148</v>
      </c>
      <c r="F573" s="1016">
        <v>0</v>
      </c>
    </row>
    <row r="574" spans="1:6" s="1019" customFormat="1" ht="12.75">
      <c r="A574" s="1015" t="s">
        <v>640</v>
      </c>
      <c r="B574" s="1010">
        <v>0</v>
      </c>
      <c r="C574" s="1016">
        <v>0</v>
      </c>
      <c r="D574" s="1016">
        <v>0</v>
      </c>
      <c r="E574" s="1013" t="s">
        <v>148</v>
      </c>
      <c r="F574" s="1016">
        <v>0</v>
      </c>
    </row>
    <row r="575" spans="1:6" s="1019" customFormat="1" ht="12.75">
      <c r="A575" s="1015" t="s">
        <v>641</v>
      </c>
      <c r="B575" s="1010">
        <v>0</v>
      </c>
      <c r="C575" s="1016">
        <v>0</v>
      </c>
      <c r="D575" s="1016">
        <v>0</v>
      </c>
      <c r="E575" s="1013" t="s">
        <v>148</v>
      </c>
      <c r="F575" s="1016">
        <v>0</v>
      </c>
    </row>
    <row r="576" spans="1:6" s="1019" customFormat="1" ht="12.75">
      <c r="A576" s="1015" t="s">
        <v>484</v>
      </c>
      <c r="B576" s="1010">
        <v>0</v>
      </c>
      <c r="C576" s="1016">
        <v>0</v>
      </c>
      <c r="D576" s="1016">
        <v>0</v>
      </c>
      <c r="E576" s="1013" t="s">
        <v>148</v>
      </c>
      <c r="F576" s="1016">
        <v>0</v>
      </c>
    </row>
    <row r="577" spans="1:6" s="1019" customFormat="1" ht="12.75">
      <c r="A577" s="1015" t="s">
        <v>485</v>
      </c>
      <c r="B577" s="1010">
        <v>0</v>
      </c>
      <c r="C577" s="1016">
        <v>0</v>
      </c>
      <c r="D577" s="1016">
        <v>0</v>
      </c>
      <c r="E577" s="1013" t="s">
        <v>148</v>
      </c>
      <c r="F577" s="1016">
        <v>0</v>
      </c>
    </row>
    <row r="578" spans="1:6" s="1019" customFormat="1" ht="12.75">
      <c r="A578" s="1015" t="s">
        <v>487</v>
      </c>
      <c r="B578" s="1010">
        <v>0</v>
      </c>
      <c r="C578" s="1016">
        <v>0</v>
      </c>
      <c r="D578" s="1016">
        <v>0</v>
      </c>
      <c r="E578" s="1013" t="s">
        <v>148</v>
      </c>
      <c r="F578" s="1016">
        <v>0</v>
      </c>
    </row>
    <row r="579" spans="1:6" s="1019" customFormat="1" ht="12.75">
      <c r="A579" s="1015" t="s">
        <v>499</v>
      </c>
      <c r="B579" s="1010">
        <v>0</v>
      </c>
      <c r="C579" s="1016">
        <v>0</v>
      </c>
      <c r="D579" s="1016">
        <v>0</v>
      </c>
      <c r="E579" s="1013" t="s">
        <v>148</v>
      </c>
      <c r="F579" s="1016">
        <v>0</v>
      </c>
    </row>
    <row r="580" spans="1:6" s="1019" customFormat="1" ht="12.75">
      <c r="A580" s="1015" t="s">
        <v>661</v>
      </c>
      <c r="B580" s="1010">
        <v>0</v>
      </c>
      <c r="C580" s="1016">
        <v>0</v>
      </c>
      <c r="D580" s="1016">
        <v>0</v>
      </c>
      <c r="E580" s="1013" t="s">
        <v>148</v>
      </c>
      <c r="F580" s="1016">
        <v>0</v>
      </c>
    </row>
    <row r="581" spans="1:6" s="1019" customFormat="1" ht="12.75">
      <c r="A581" s="1015" t="s">
        <v>506</v>
      </c>
      <c r="B581" s="1010">
        <v>0</v>
      </c>
      <c r="C581" s="1016">
        <v>0</v>
      </c>
      <c r="D581" s="1016">
        <v>0</v>
      </c>
      <c r="E581" s="1013" t="s">
        <v>148</v>
      </c>
      <c r="F581" s="1016">
        <v>0</v>
      </c>
    </row>
    <row r="582" spans="1:6" s="1019" customFormat="1" ht="12.75">
      <c r="A582" s="1015" t="s">
        <v>591</v>
      </c>
      <c r="B582" s="1010">
        <v>0</v>
      </c>
      <c r="C582" s="1016">
        <v>0</v>
      </c>
      <c r="D582" s="1016">
        <v>0</v>
      </c>
      <c r="E582" s="1013" t="s">
        <v>148</v>
      </c>
      <c r="F582" s="1016">
        <v>0</v>
      </c>
    </row>
    <row r="583" spans="1:6" s="1019" customFormat="1" ht="38.25">
      <c r="A583" s="1015" t="s">
        <v>663</v>
      </c>
      <c r="B583" s="1010">
        <v>0</v>
      </c>
      <c r="C583" s="1016">
        <v>0</v>
      </c>
      <c r="D583" s="1016">
        <v>0</v>
      </c>
      <c r="E583" s="1013" t="s">
        <v>148</v>
      </c>
      <c r="F583" s="1016">
        <v>0</v>
      </c>
    </row>
    <row r="584" spans="1:6" s="1025" customFormat="1" ht="12.75">
      <c r="A584" s="1023" t="s">
        <v>1292</v>
      </c>
      <c r="B584" s="1010"/>
      <c r="C584" s="1024"/>
      <c r="D584" s="1024"/>
      <c r="E584" s="1013"/>
      <c r="F584" s="1024"/>
    </row>
    <row r="585" spans="1:6" s="1019" customFormat="1" ht="12.75">
      <c r="A585" s="1015" t="s">
        <v>635</v>
      </c>
      <c r="B585" s="1010">
        <v>222</v>
      </c>
      <c r="C585" s="1016">
        <v>0</v>
      </c>
      <c r="D585" s="1016">
        <v>0</v>
      </c>
      <c r="E585" s="1012">
        <v>0</v>
      </c>
      <c r="F585" s="1016">
        <v>0</v>
      </c>
    </row>
    <row r="586" spans="1:6" s="1019" customFormat="1" ht="12.75">
      <c r="A586" s="1015" t="s">
        <v>637</v>
      </c>
      <c r="B586" s="1010">
        <v>222</v>
      </c>
      <c r="C586" s="1016">
        <v>0</v>
      </c>
      <c r="D586" s="1016">
        <v>0</v>
      </c>
      <c r="E586" s="1012">
        <v>0</v>
      </c>
      <c r="F586" s="1016">
        <v>0</v>
      </c>
    </row>
    <row r="587" spans="1:6" s="1019" customFormat="1" ht="25.5">
      <c r="A587" s="1015" t="s">
        <v>675</v>
      </c>
      <c r="B587" s="1010">
        <v>222</v>
      </c>
      <c r="C587" s="1016">
        <v>0</v>
      </c>
      <c r="D587" s="1016">
        <v>0</v>
      </c>
      <c r="E587" s="1012">
        <v>0</v>
      </c>
      <c r="F587" s="1016">
        <v>0</v>
      </c>
    </row>
    <row r="588" spans="1:6" s="1019" customFormat="1" ht="12.75">
      <c r="A588" s="1015" t="s">
        <v>516</v>
      </c>
      <c r="B588" s="1010">
        <v>222</v>
      </c>
      <c r="C588" s="1016">
        <v>0</v>
      </c>
      <c r="D588" s="1016">
        <v>0</v>
      </c>
      <c r="E588" s="1012">
        <v>0</v>
      </c>
      <c r="F588" s="1016">
        <v>0</v>
      </c>
    </row>
    <row r="589" spans="1:6" s="1019" customFormat="1" ht="12.75">
      <c r="A589" s="1015" t="s">
        <v>640</v>
      </c>
      <c r="B589" s="1010">
        <v>222</v>
      </c>
      <c r="C589" s="1016">
        <v>0</v>
      </c>
      <c r="D589" s="1016">
        <v>0</v>
      </c>
      <c r="E589" s="1012">
        <v>0</v>
      </c>
      <c r="F589" s="1016">
        <v>0</v>
      </c>
    </row>
    <row r="590" spans="1:6" s="1019" customFormat="1" ht="12.75">
      <c r="A590" s="1015" t="s">
        <v>591</v>
      </c>
      <c r="B590" s="1010">
        <v>222</v>
      </c>
      <c r="C590" s="1016">
        <v>0</v>
      </c>
      <c r="D590" s="1016">
        <v>0</v>
      </c>
      <c r="E590" s="1012">
        <v>0</v>
      </c>
      <c r="F590" s="1016">
        <v>0</v>
      </c>
    </row>
    <row r="591" spans="1:6" s="1019" customFormat="1" ht="12.75">
      <c r="A591" s="1015" t="s">
        <v>676</v>
      </c>
      <c r="B591" s="1010">
        <v>222</v>
      </c>
      <c r="C591" s="1016">
        <v>0</v>
      </c>
      <c r="D591" s="1016">
        <v>0</v>
      </c>
      <c r="E591" s="1012">
        <v>0</v>
      </c>
      <c r="F591" s="1016">
        <v>0</v>
      </c>
    </row>
    <row r="592" spans="1:6" s="1019" customFormat="1" ht="38.25">
      <c r="A592" s="1015" t="s">
        <v>677</v>
      </c>
      <c r="B592" s="1010">
        <v>222</v>
      </c>
      <c r="C592" s="1016">
        <v>0</v>
      </c>
      <c r="D592" s="1016">
        <v>0</v>
      </c>
      <c r="E592" s="1012">
        <v>0</v>
      </c>
      <c r="F592" s="1016">
        <v>0</v>
      </c>
    </row>
    <row r="593" spans="1:6" s="1011" customFormat="1" ht="12.75">
      <c r="A593" s="1005" t="s">
        <v>540</v>
      </c>
      <c r="B593" s="1010"/>
      <c r="C593" s="1006"/>
      <c r="D593" s="1006"/>
      <c r="E593" s="1013"/>
      <c r="F593" s="1006"/>
    </row>
    <row r="594" spans="1:6" ht="12.75">
      <c r="A594" s="1004" t="s">
        <v>635</v>
      </c>
      <c r="B594" s="1010">
        <v>51481370</v>
      </c>
      <c r="C594" s="1010">
        <v>35299047</v>
      </c>
      <c r="D594" s="1010">
        <v>35301747.23</v>
      </c>
      <c r="E594" s="1012">
        <v>68.5718877139439</v>
      </c>
      <c r="F594" s="1010">
        <v>8233345.32</v>
      </c>
    </row>
    <row r="595" spans="1:6" ht="25.5">
      <c r="A595" s="1004" t="s">
        <v>515</v>
      </c>
      <c r="B595" s="1010">
        <v>0</v>
      </c>
      <c r="C595" s="1010">
        <v>0</v>
      </c>
      <c r="D595" s="1010">
        <v>2700.23</v>
      </c>
      <c r="E595" s="1013" t="s">
        <v>148</v>
      </c>
      <c r="F595" s="1010">
        <v>513.32</v>
      </c>
    </row>
    <row r="596" spans="1:6" ht="12.75">
      <c r="A596" s="1004" t="s">
        <v>637</v>
      </c>
      <c r="B596" s="1010">
        <v>51481370</v>
      </c>
      <c r="C596" s="1010">
        <v>35299047</v>
      </c>
      <c r="D596" s="1010">
        <v>35299047</v>
      </c>
      <c r="E596" s="1012">
        <v>68.56664265150675</v>
      </c>
      <c r="F596" s="1010">
        <v>8232832</v>
      </c>
    </row>
    <row r="597" spans="1:6" ht="25.5">
      <c r="A597" s="1004" t="s">
        <v>638</v>
      </c>
      <c r="B597" s="1010">
        <v>51481370</v>
      </c>
      <c r="C597" s="1010">
        <v>35299047</v>
      </c>
      <c r="D597" s="1010">
        <v>35299047</v>
      </c>
      <c r="E597" s="1012">
        <v>68.56664265150675</v>
      </c>
      <c r="F597" s="1010">
        <v>8232832</v>
      </c>
    </row>
    <row r="598" spans="1:6" ht="12.75">
      <c r="A598" s="1004" t="s">
        <v>516</v>
      </c>
      <c r="B598" s="1010">
        <v>51481370</v>
      </c>
      <c r="C598" s="1010">
        <v>35299047</v>
      </c>
      <c r="D598" s="1010">
        <v>28641439.71</v>
      </c>
      <c r="E598" s="1012">
        <v>55.63457171011572</v>
      </c>
      <c r="F598" s="1010">
        <v>6255784.45</v>
      </c>
    </row>
    <row r="599" spans="1:6" ht="12.75">
      <c r="A599" s="1004" t="s">
        <v>640</v>
      </c>
      <c r="B599" s="1010">
        <v>51285669</v>
      </c>
      <c r="C599" s="1010">
        <v>35174782</v>
      </c>
      <c r="D599" s="1010">
        <v>28547781.51</v>
      </c>
      <c r="E599" s="1012">
        <v>55.664247082357456</v>
      </c>
      <c r="F599" s="1010">
        <v>6183301.25</v>
      </c>
    </row>
    <row r="600" spans="1:6" ht="12.75">
      <c r="A600" s="1004" t="s">
        <v>641</v>
      </c>
      <c r="B600" s="1010">
        <v>28334286</v>
      </c>
      <c r="C600" s="1010">
        <v>19949503</v>
      </c>
      <c r="D600" s="1010">
        <v>16653294.79</v>
      </c>
      <c r="E600" s="1012">
        <v>58.774358351574485</v>
      </c>
      <c r="F600" s="1010">
        <v>4568925.4</v>
      </c>
    </row>
    <row r="601" spans="1:6" ht="12.75">
      <c r="A601" s="1004" t="s">
        <v>484</v>
      </c>
      <c r="B601" s="1010">
        <v>2258987</v>
      </c>
      <c r="C601" s="1010">
        <v>1282339</v>
      </c>
      <c r="D601" s="1010">
        <v>1150669.3</v>
      </c>
      <c r="E601" s="1012">
        <v>50.93740247287833</v>
      </c>
      <c r="F601" s="1010">
        <v>233510.49</v>
      </c>
    </row>
    <row r="602" spans="1:6" ht="12.75">
      <c r="A602" s="1004" t="s">
        <v>485</v>
      </c>
      <c r="B602" s="1010">
        <v>1801847</v>
      </c>
      <c r="C602" s="1010">
        <v>1016874</v>
      </c>
      <c r="D602" s="1010">
        <v>913043.78</v>
      </c>
      <c r="E602" s="1012">
        <v>50.67265866635735</v>
      </c>
      <c r="F602" s="1010">
        <v>180709.81</v>
      </c>
    </row>
    <row r="603" spans="1:6" ht="12.75">
      <c r="A603" s="1004" t="s">
        <v>487</v>
      </c>
      <c r="B603" s="1010">
        <v>26075299</v>
      </c>
      <c r="C603" s="1010">
        <v>18667164</v>
      </c>
      <c r="D603" s="1010">
        <v>15502625.49</v>
      </c>
      <c r="E603" s="1012">
        <v>59.45329903983077</v>
      </c>
      <c r="F603" s="1010">
        <v>4335414.91</v>
      </c>
    </row>
    <row r="604" spans="1:6" ht="12.75">
      <c r="A604" s="1004" t="s">
        <v>499</v>
      </c>
      <c r="B604" s="1010">
        <v>13295529</v>
      </c>
      <c r="C604" s="1010">
        <v>8870974</v>
      </c>
      <c r="D604" s="1010">
        <v>7396418.12</v>
      </c>
      <c r="E604" s="1012">
        <v>55.63086748936428</v>
      </c>
      <c r="F604" s="1010">
        <v>1391235.85</v>
      </c>
    </row>
    <row r="605" spans="1:6" ht="12.75">
      <c r="A605" s="1004" t="s">
        <v>661</v>
      </c>
      <c r="B605" s="1010">
        <v>6867112</v>
      </c>
      <c r="C605" s="1010">
        <v>4700906</v>
      </c>
      <c r="D605" s="1010">
        <v>4026959.29</v>
      </c>
      <c r="E605" s="1012">
        <v>58.641235063590045</v>
      </c>
      <c r="F605" s="1010">
        <v>584008.02</v>
      </c>
    </row>
    <row r="606" spans="1:6" ht="12.75">
      <c r="A606" s="1004" t="s">
        <v>506</v>
      </c>
      <c r="B606" s="1010">
        <v>6428417</v>
      </c>
      <c r="C606" s="1010">
        <v>4170068</v>
      </c>
      <c r="D606" s="1010">
        <v>3369458.83</v>
      </c>
      <c r="E606" s="1012">
        <v>52.41506314851697</v>
      </c>
      <c r="F606" s="1010">
        <v>807227.83</v>
      </c>
    </row>
    <row r="607" spans="1:6" ht="12.75">
      <c r="A607" s="1004" t="s">
        <v>591</v>
      </c>
      <c r="B607" s="1010">
        <v>9655854</v>
      </c>
      <c r="C607" s="1010">
        <v>6354305</v>
      </c>
      <c r="D607" s="1010">
        <v>4498068.6</v>
      </c>
      <c r="E607" s="1012">
        <v>46.5838505843191</v>
      </c>
      <c r="F607" s="1010">
        <v>223140</v>
      </c>
    </row>
    <row r="608" spans="1:6" ht="38.25">
      <c r="A608" s="1004" t="s">
        <v>663</v>
      </c>
      <c r="B608" s="1010">
        <v>9655854</v>
      </c>
      <c r="C608" s="1010">
        <v>6354305</v>
      </c>
      <c r="D608" s="1010">
        <v>4498068.6</v>
      </c>
      <c r="E608" s="1012">
        <v>46.5838505843191</v>
      </c>
      <c r="F608" s="1010">
        <v>223140</v>
      </c>
    </row>
    <row r="609" spans="1:6" ht="12.75">
      <c r="A609" s="1004" t="s">
        <v>596</v>
      </c>
      <c r="B609" s="1010">
        <v>195701</v>
      </c>
      <c r="C609" s="1010">
        <v>124265</v>
      </c>
      <c r="D609" s="1010">
        <v>93658.2</v>
      </c>
      <c r="E609" s="1012">
        <v>47.85780348593007</v>
      </c>
      <c r="F609" s="1010">
        <v>72483.2</v>
      </c>
    </row>
    <row r="610" spans="1:6" ht="12.75">
      <c r="A610" s="1004" t="s">
        <v>642</v>
      </c>
      <c r="B610" s="1010">
        <v>195701</v>
      </c>
      <c r="C610" s="1010">
        <v>124265</v>
      </c>
      <c r="D610" s="1010">
        <v>93658.2</v>
      </c>
      <c r="E610" s="1012">
        <v>47.85780348593007</v>
      </c>
      <c r="F610" s="1010">
        <v>72483.2</v>
      </c>
    </row>
    <row r="611" spans="1:6" ht="12.75">
      <c r="A611" s="1004" t="s">
        <v>152</v>
      </c>
      <c r="B611" s="1010">
        <v>0</v>
      </c>
      <c r="C611" s="1010">
        <v>0</v>
      </c>
      <c r="D611" s="1010">
        <v>6660307.52</v>
      </c>
      <c r="E611" s="1013" t="s">
        <v>148</v>
      </c>
      <c r="F611" s="1010">
        <v>1977560.87</v>
      </c>
    </row>
    <row r="612" spans="1:6" s="1011" customFormat="1" ht="12.75">
      <c r="A612" s="1005" t="s">
        <v>541</v>
      </c>
      <c r="B612" s="1010"/>
      <c r="C612" s="1006"/>
      <c r="D612" s="1006"/>
      <c r="E612" s="1013"/>
      <c r="F612" s="1006"/>
    </row>
    <row r="613" spans="1:6" ht="12.75">
      <c r="A613" s="1004" t="s">
        <v>635</v>
      </c>
      <c r="B613" s="1010">
        <v>381304</v>
      </c>
      <c r="C613" s="1010">
        <v>84827</v>
      </c>
      <c r="D613" s="1010">
        <v>84827</v>
      </c>
      <c r="E613" s="1012">
        <v>22.246553930721944</v>
      </c>
      <c r="F613" s="1010">
        <v>0</v>
      </c>
    </row>
    <row r="614" spans="1:6" ht="12.75">
      <c r="A614" s="1004" t="s">
        <v>637</v>
      </c>
      <c r="B614" s="1010">
        <v>381304</v>
      </c>
      <c r="C614" s="1010">
        <v>84827</v>
      </c>
      <c r="D614" s="1010">
        <v>84827</v>
      </c>
      <c r="E614" s="1012">
        <v>22.246553930721944</v>
      </c>
      <c r="F614" s="1010">
        <v>0</v>
      </c>
    </row>
    <row r="615" spans="1:6" ht="25.5">
      <c r="A615" s="1004" t="s">
        <v>638</v>
      </c>
      <c r="B615" s="1010">
        <v>381304</v>
      </c>
      <c r="C615" s="1010">
        <v>84827</v>
      </c>
      <c r="D615" s="1010">
        <v>84827</v>
      </c>
      <c r="E615" s="1012">
        <v>22.246553930721944</v>
      </c>
      <c r="F615" s="1010">
        <v>0</v>
      </c>
    </row>
    <row r="616" spans="1:6" ht="12.75">
      <c r="A616" s="1004" t="s">
        <v>516</v>
      </c>
      <c r="B616" s="1010">
        <v>381304</v>
      </c>
      <c r="C616" s="1010">
        <v>84827</v>
      </c>
      <c r="D616" s="1010">
        <v>9946.47</v>
      </c>
      <c r="E616" s="1012">
        <v>2.608540691941338</v>
      </c>
      <c r="F616" s="1010">
        <v>5336.1</v>
      </c>
    </row>
    <row r="617" spans="1:6" ht="12.75">
      <c r="A617" s="1004" t="s">
        <v>640</v>
      </c>
      <c r="B617" s="1010">
        <v>381304</v>
      </c>
      <c r="C617" s="1010">
        <v>84827</v>
      </c>
      <c r="D617" s="1010">
        <v>9946.47</v>
      </c>
      <c r="E617" s="1012">
        <v>2.608540691941338</v>
      </c>
      <c r="F617" s="1010">
        <v>5336.1</v>
      </c>
    </row>
    <row r="618" spans="1:6" ht="12.75">
      <c r="A618" s="1004" t="s">
        <v>641</v>
      </c>
      <c r="B618" s="1010">
        <v>381304</v>
      </c>
      <c r="C618" s="1010">
        <v>84827</v>
      </c>
      <c r="D618" s="1010">
        <v>9946.47</v>
      </c>
      <c r="E618" s="1012">
        <v>2.608540691941338</v>
      </c>
      <c r="F618" s="1010">
        <v>5336.1</v>
      </c>
    </row>
    <row r="619" spans="1:6" ht="12.75">
      <c r="A619" s="1004" t="s">
        <v>484</v>
      </c>
      <c r="B619" s="1010">
        <v>12201</v>
      </c>
      <c r="C619" s="1010">
        <v>4400</v>
      </c>
      <c r="D619" s="1010">
        <v>0</v>
      </c>
      <c r="E619" s="1012">
        <v>0</v>
      </c>
      <c r="F619" s="1010">
        <v>0</v>
      </c>
    </row>
    <row r="620" spans="1:6" ht="12.75">
      <c r="A620" s="1004" t="s">
        <v>485</v>
      </c>
      <c r="B620" s="1010">
        <v>9833</v>
      </c>
      <c r="C620" s="1010">
        <v>3546</v>
      </c>
      <c r="D620" s="1010">
        <v>0</v>
      </c>
      <c r="E620" s="1012">
        <v>0</v>
      </c>
      <c r="F620" s="1010">
        <v>0</v>
      </c>
    </row>
    <row r="621" spans="1:6" ht="12.75">
      <c r="A621" s="1004" t="s">
        <v>487</v>
      </c>
      <c r="B621" s="1010">
        <v>369103</v>
      </c>
      <c r="C621" s="1010">
        <v>80427</v>
      </c>
      <c r="D621" s="1010">
        <v>9946.47</v>
      </c>
      <c r="E621" s="1012">
        <v>2.694768127053966</v>
      </c>
      <c r="F621" s="1010">
        <v>5336.1</v>
      </c>
    </row>
    <row r="622" spans="1:6" ht="12.75">
      <c r="A622" s="1004" t="s">
        <v>152</v>
      </c>
      <c r="B622" s="1010">
        <v>0</v>
      </c>
      <c r="C622" s="1010">
        <v>0</v>
      </c>
      <c r="D622" s="1010">
        <v>74880.53</v>
      </c>
      <c r="E622" s="1013" t="s">
        <v>148</v>
      </c>
      <c r="F622" s="1010">
        <v>-5336.1</v>
      </c>
    </row>
    <row r="623" spans="1:6" s="1011" customFormat="1" ht="12.75">
      <c r="A623" s="1005" t="s">
        <v>520</v>
      </c>
      <c r="B623" s="1010"/>
      <c r="C623" s="1006"/>
      <c r="D623" s="1006"/>
      <c r="E623" s="1013"/>
      <c r="F623" s="1006"/>
    </row>
    <row r="624" spans="1:6" ht="12.75">
      <c r="A624" s="1004" t="s">
        <v>635</v>
      </c>
      <c r="B624" s="1010">
        <v>5366001</v>
      </c>
      <c r="C624" s="1010">
        <v>4495417</v>
      </c>
      <c r="D624" s="1010">
        <v>4495417</v>
      </c>
      <c r="E624" s="1012">
        <v>83.77592549833666</v>
      </c>
      <c r="F624" s="1010">
        <v>802626</v>
      </c>
    </row>
    <row r="625" spans="1:6" ht="12.75">
      <c r="A625" s="1004" t="s">
        <v>637</v>
      </c>
      <c r="B625" s="1010">
        <v>5366001</v>
      </c>
      <c r="C625" s="1010">
        <v>4495417</v>
      </c>
      <c r="D625" s="1010">
        <v>4495417</v>
      </c>
      <c r="E625" s="1012">
        <v>83.77592549833666</v>
      </c>
      <c r="F625" s="1010">
        <v>802626</v>
      </c>
    </row>
    <row r="626" spans="1:6" ht="25.5">
      <c r="A626" s="1004" t="s">
        <v>638</v>
      </c>
      <c r="B626" s="1010">
        <v>4144126</v>
      </c>
      <c r="C626" s="1010">
        <v>3273542</v>
      </c>
      <c r="D626" s="1010">
        <v>3273542</v>
      </c>
      <c r="E626" s="1012">
        <v>78.99233758819109</v>
      </c>
      <c r="F626" s="1010">
        <v>802626</v>
      </c>
    </row>
    <row r="627" spans="1:6" ht="25.5">
      <c r="A627" s="1004" t="s">
        <v>675</v>
      </c>
      <c r="B627" s="1010">
        <v>1221875</v>
      </c>
      <c r="C627" s="1010">
        <v>1221875</v>
      </c>
      <c r="D627" s="1010">
        <v>1221875</v>
      </c>
      <c r="E627" s="1012">
        <v>100</v>
      </c>
      <c r="F627" s="1010">
        <v>0</v>
      </c>
    </row>
    <row r="628" spans="1:6" ht="12.75">
      <c r="A628" s="1004" t="s">
        <v>516</v>
      </c>
      <c r="B628" s="1010">
        <v>5366001</v>
      </c>
      <c r="C628" s="1010">
        <v>4495417</v>
      </c>
      <c r="D628" s="1010">
        <v>3862671.37</v>
      </c>
      <c r="E628" s="1012">
        <v>71.98417163917784</v>
      </c>
      <c r="F628" s="1010">
        <v>385049.3</v>
      </c>
    </row>
    <row r="629" spans="1:6" ht="12.75">
      <c r="A629" s="1004" t="s">
        <v>640</v>
      </c>
      <c r="B629" s="1010">
        <v>5366001</v>
      </c>
      <c r="C629" s="1010">
        <v>4495417</v>
      </c>
      <c r="D629" s="1010">
        <v>3862671.37</v>
      </c>
      <c r="E629" s="1012">
        <v>71.98417163917784</v>
      </c>
      <c r="F629" s="1010">
        <v>385049.3</v>
      </c>
    </row>
    <row r="630" spans="1:6" ht="12.75">
      <c r="A630" s="1004" t="s">
        <v>499</v>
      </c>
      <c r="B630" s="1010">
        <v>4144126</v>
      </c>
      <c r="C630" s="1010">
        <v>3273542</v>
      </c>
      <c r="D630" s="1010">
        <v>2640796.37</v>
      </c>
      <c r="E630" s="1012">
        <v>63.72384358004559</v>
      </c>
      <c r="F630" s="1010">
        <v>385049.3</v>
      </c>
    </row>
    <row r="631" spans="1:6" ht="12.75">
      <c r="A631" s="1004" t="s">
        <v>661</v>
      </c>
      <c r="B631" s="1010">
        <v>4144126</v>
      </c>
      <c r="C631" s="1010">
        <v>3273542</v>
      </c>
      <c r="D631" s="1010">
        <v>2640796.37</v>
      </c>
      <c r="E631" s="1012">
        <v>63.72384358004559</v>
      </c>
      <c r="F631" s="1010">
        <v>385049.3</v>
      </c>
    </row>
    <row r="632" spans="1:6" ht="12.75">
      <c r="A632" s="1004" t="s">
        <v>591</v>
      </c>
      <c r="B632" s="1010">
        <v>1221875</v>
      </c>
      <c r="C632" s="1010">
        <v>1221875</v>
      </c>
      <c r="D632" s="1010">
        <v>1221875</v>
      </c>
      <c r="E632" s="1012">
        <v>100</v>
      </c>
      <c r="F632" s="1010">
        <v>0</v>
      </c>
    </row>
    <row r="633" spans="1:6" ht="12.75">
      <c r="A633" s="1004" t="s">
        <v>676</v>
      </c>
      <c r="B633" s="1010">
        <v>1221875</v>
      </c>
      <c r="C633" s="1010">
        <v>1221875</v>
      </c>
      <c r="D633" s="1010">
        <v>1221875</v>
      </c>
      <c r="E633" s="1012">
        <v>100</v>
      </c>
      <c r="F633" s="1010">
        <v>0</v>
      </c>
    </row>
    <row r="634" spans="1:6" ht="38.25">
      <c r="A634" s="1004" t="s">
        <v>677</v>
      </c>
      <c r="B634" s="1010">
        <v>1221875</v>
      </c>
      <c r="C634" s="1010">
        <v>1221875</v>
      </c>
      <c r="D634" s="1010">
        <v>1221875</v>
      </c>
      <c r="E634" s="1012">
        <v>100</v>
      </c>
      <c r="F634" s="1010">
        <v>0</v>
      </c>
    </row>
    <row r="635" spans="1:6" ht="12.75">
      <c r="A635" s="1004" t="s">
        <v>152</v>
      </c>
      <c r="B635" s="1010">
        <v>0</v>
      </c>
      <c r="C635" s="1010">
        <v>0</v>
      </c>
      <c r="D635" s="1010">
        <v>632745.63</v>
      </c>
      <c r="E635" s="1013" t="s">
        <v>148</v>
      </c>
      <c r="F635" s="1010">
        <v>417576.7</v>
      </c>
    </row>
    <row r="636" spans="1:6" s="1011" customFormat="1" ht="12.75">
      <c r="A636" s="1005" t="s">
        <v>357</v>
      </c>
      <c r="B636" s="1010"/>
      <c r="C636" s="1006"/>
      <c r="D636" s="1006"/>
      <c r="E636" s="1013"/>
      <c r="F636" s="1006"/>
    </row>
    <row r="637" spans="1:6" ht="12.75">
      <c r="A637" s="1004" t="s">
        <v>635</v>
      </c>
      <c r="B637" s="1010">
        <v>37223</v>
      </c>
      <c r="C637" s="1010">
        <v>14472</v>
      </c>
      <c r="D637" s="1010">
        <v>14472</v>
      </c>
      <c r="E637" s="1012">
        <v>38.8791875990651</v>
      </c>
      <c r="F637" s="1010">
        <v>7469</v>
      </c>
    </row>
    <row r="638" spans="1:6" ht="12.75">
      <c r="A638" s="1004" t="s">
        <v>637</v>
      </c>
      <c r="B638" s="1010">
        <v>37223</v>
      </c>
      <c r="C638" s="1010">
        <v>14472</v>
      </c>
      <c r="D638" s="1010">
        <v>14472</v>
      </c>
      <c r="E638" s="1012">
        <v>38.8791875990651</v>
      </c>
      <c r="F638" s="1010">
        <v>7469</v>
      </c>
    </row>
    <row r="639" spans="1:6" ht="25.5">
      <c r="A639" s="1004" t="s">
        <v>638</v>
      </c>
      <c r="B639" s="1010">
        <v>37223</v>
      </c>
      <c r="C639" s="1010">
        <v>14472</v>
      </c>
      <c r="D639" s="1010">
        <v>14472</v>
      </c>
      <c r="E639" s="1012">
        <v>38.8791875990651</v>
      </c>
      <c r="F639" s="1010">
        <v>7469</v>
      </c>
    </row>
    <row r="640" spans="1:6" ht="12.75">
      <c r="A640" s="1004" t="s">
        <v>516</v>
      </c>
      <c r="B640" s="1010">
        <v>37223</v>
      </c>
      <c r="C640" s="1010">
        <v>14472</v>
      </c>
      <c r="D640" s="1010">
        <v>10200</v>
      </c>
      <c r="E640" s="1012">
        <v>27.40241248690326</v>
      </c>
      <c r="F640" s="1010">
        <v>10200</v>
      </c>
    </row>
    <row r="641" spans="1:6" ht="12.75">
      <c r="A641" s="1004" t="s">
        <v>640</v>
      </c>
      <c r="B641" s="1010">
        <v>37223</v>
      </c>
      <c r="C641" s="1010">
        <v>14472</v>
      </c>
      <c r="D641" s="1010">
        <v>10200</v>
      </c>
      <c r="E641" s="1012">
        <v>27.40241248690326</v>
      </c>
      <c r="F641" s="1010">
        <v>10200</v>
      </c>
    </row>
    <row r="642" spans="1:6" ht="12.75">
      <c r="A642" s="1004" t="s">
        <v>641</v>
      </c>
      <c r="B642" s="1010">
        <v>13223</v>
      </c>
      <c r="C642" s="1010">
        <v>4272</v>
      </c>
      <c r="D642" s="1010">
        <v>0</v>
      </c>
      <c r="E642" s="1012">
        <v>0</v>
      </c>
      <c r="F642" s="1010">
        <v>0</v>
      </c>
    </row>
    <row r="643" spans="1:6" ht="12.75">
      <c r="A643" s="1004" t="s">
        <v>484</v>
      </c>
      <c r="B643" s="1010">
        <v>8810</v>
      </c>
      <c r="C643" s="1010">
        <v>4072</v>
      </c>
      <c r="D643" s="1010">
        <v>0</v>
      </c>
      <c r="E643" s="1012">
        <v>0</v>
      </c>
      <c r="F643" s="1010">
        <v>0</v>
      </c>
    </row>
    <row r="644" spans="1:6" ht="12.75">
      <c r="A644" s="1004" t="s">
        <v>485</v>
      </c>
      <c r="B644" s="1010">
        <v>7100</v>
      </c>
      <c r="C644" s="1010">
        <v>3282</v>
      </c>
      <c r="D644" s="1010">
        <v>0</v>
      </c>
      <c r="E644" s="1012">
        <v>0</v>
      </c>
      <c r="F644" s="1010">
        <v>0</v>
      </c>
    </row>
    <row r="645" spans="1:6" ht="12.75">
      <c r="A645" s="1004" t="s">
        <v>487</v>
      </c>
      <c r="B645" s="1010">
        <v>4413</v>
      </c>
      <c r="C645" s="1010">
        <v>200</v>
      </c>
      <c r="D645" s="1010">
        <v>0</v>
      </c>
      <c r="E645" s="1012">
        <v>0</v>
      </c>
      <c r="F645" s="1010">
        <v>0</v>
      </c>
    </row>
    <row r="646" spans="1:6" ht="12.75">
      <c r="A646" s="1004" t="s">
        <v>499</v>
      </c>
      <c r="B646" s="1010">
        <v>24000</v>
      </c>
      <c r="C646" s="1010">
        <v>10200</v>
      </c>
      <c r="D646" s="1010">
        <v>10200</v>
      </c>
      <c r="E646" s="1012">
        <v>42.5</v>
      </c>
      <c r="F646" s="1010">
        <v>10200</v>
      </c>
    </row>
    <row r="647" spans="1:6" ht="12.75">
      <c r="A647" s="1004" t="s">
        <v>506</v>
      </c>
      <c r="B647" s="1010">
        <v>24000</v>
      </c>
      <c r="C647" s="1010">
        <v>10200</v>
      </c>
      <c r="D647" s="1010">
        <v>10200</v>
      </c>
      <c r="E647" s="1012">
        <v>42.5</v>
      </c>
      <c r="F647" s="1010">
        <v>10200</v>
      </c>
    </row>
    <row r="648" spans="1:6" ht="12.75">
      <c r="A648" s="1004" t="s">
        <v>152</v>
      </c>
      <c r="B648" s="1010">
        <v>0</v>
      </c>
      <c r="C648" s="1010">
        <v>0</v>
      </c>
      <c r="D648" s="1010">
        <v>4272</v>
      </c>
      <c r="E648" s="1013" t="s">
        <v>148</v>
      </c>
      <c r="F648" s="1010">
        <v>-2731</v>
      </c>
    </row>
    <row r="649" spans="1:6" s="1011" customFormat="1" ht="12.75">
      <c r="A649" s="1005" t="s">
        <v>533</v>
      </c>
      <c r="B649" s="1010"/>
      <c r="C649" s="1006"/>
      <c r="D649" s="1006"/>
      <c r="E649" s="1013"/>
      <c r="F649" s="1006"/>
    </row>
    <row r="650" spans="1:6" ht="12.75">
      <c r="A650" s="1004" t="s">
        <v>635</v>
      </c>
      <c r="B650" s="1010">
        <v>24744233</v>
      </c>
      <c r="C650" s="1010">
        <v>14950487</v>
      </c>
      <c r="D650" s="1010">
        <v>14953875.21</v>
      </c>
      <c r="E650" s="1012">
        <v>60.433779499247365</v>
      </c>
      <c r="F650" s="1010">
        <v>2441739.18</v>
      </c>
    </row>
    <row r="651" spans="1:6" ht="25.5">
      <c r="A651" s="1004" t="s">
        <v>515</v>
      </c>
      <c r="B651" s="1010">
        <v>0</v>
      </c>
      <c r="C651" s="1010">
        <v>0</v>
      </c>
      <c r="D651" s="1010">
        <v>2160.23</v>
      </c>
      <c r="E651" s="1013" t="s">
        <v>148</v>
      </c>
      <c r="F651" s="1010">
        <v>104.2</v>
      </c>
    </row>
    <row r="652" spans="1:6" ht="12.75">
      <c r="A652" s="1004" t="s">
        <v>649</v>
      </c>
      <c r="B652" s="1010">
        <v>0</v>
      </c>
      <c r="C652" s="1010">
        <v>0</v>
      </c>
      <c r="D652" s="1010">
        <v>1227.98</v>
      </c>
      <c r="E652" s="1013" t="s">
        <v>148</v>
      </c>
      <c r="F652" s="1010">
        <v>1227.98</v>
      </c>
    </row>
    <row r="653" spans="1:6" ht="12.75">
      <c r="A653" s="1004" t="s">
        <v>650</v>
      </c>
      <c r="B653" s="1010">
        <v>0</v>
      </c>
      <c r="C653" s="1010">
        <v>0</v>
      </c>
      <c r="D653" s="1010">
        <v>1227.98</v>
      </c>
      <c r="E653" s="1013" t="s">
        <v>148</v>
      </c>
      <c r="F653" s="1010">
        <v>1227.98</v>
      </c>
    </row>
    <row r="654" spans="1:6" ht="12.75">
      <c r="A654" s="1004" t="s">
        <v>637</v>
      </c>
      <c r="B654" s="1010">
        <v>24744233</v>
      </c>
      <c r="C654" s="1010">
        <v>14950487</v>
      </c>
      <c r="D654" s="1010">
        <v>14950487</v>
      </c>
      <c r="E654" s="1012">
        <v>60.42008657128309</v>
      </c>
      <c r="F654" s="1010">
        <v>2440407</v>
      </c>
    </row>
    <row r="655" spans="1:6" ht="25.5">
      <c r="A655" s="1004" t="s">
        <v>638</v>
      </c>
      <c r="B655" s="1010">
        <v>17824512</v>
      </c>
      <c r="C655" s="1010">
        <v>11493287</v>
      </c>
      <c r="D655" s="1010">
        <v>11493287</v>
      </c>
      <c r="E655" s="1012">
        <v>64.48023373655334</v>
      </c>
      <c r="F655" s="1010">
        <v>891055</v>
      </c>
    </row>
    <row r="656" spans="1:6" ht="25.5">
      <c r="A656" s="1004" t="s">
        <v>675</v>
      </c>
      <c r="B656" s="1010">
        <v>6919721</v>
      </c>
      <c r="C656" s="1010">
        <v>3457200</v>
      </c>
      <c r="D656" s="1010">
        <v>3457200</v>
      </c>
      <c r="E656" s="1012">
        <v>49.96155191806144</v>
      </c>
      <c r="F656" s="1010">
        <v>1549352</v>
      </c>
    </row>
    <row r="657" spans="1:6" ht="12.75">
      <c r="A657" s="1004" t="s">
        <v>516</v>
      </c>
      <c r="B657" s="1010">
        <v>24744233</v>
      </c>
      <c r="C657" s="1010">
        <v>14950487</v>
      </c>
      <c r="D657" s="1010">
        <v>10514526.78</v>
      </c>
      <c r="E657" s="1012">
        <v>42.492837745263714</v>
      </c>
      <c r="F657" s="1010">
        <v>1239784.66</v>
      </c>
    </row>
    <row r="658" spans="1:6" ht="12.75">
      <c r="A658" s="1004" t="s">
        <v>640</v>
      </c>
      <c r="B658" s="1010">
        <v>24548532</v>
      </c>
      <c r="C658" s="1010">
        <v>14826222</v>
      </c>
      <c r="D658" s="1010">
        <v>10420868.58</v>
      </c>
      <c r="E658" s="1012">
        <v>42.45006821589169</v>
      </c>
      <c r="F658" s="1010">
        <v>1167301.46</v>
      </c>
    </row>
    <row r="659" spans="1:6" ht="12.75">
      <c r="A659" s="1004" t="s">
        <v>641</v>
      </c>
      <c r="B659" s="1010">
        <v>1881841</v>
      </c>
      <c r="C659" s="1010">
        <v>993447</v>
      </c>
      <c r="D659" s="1010">
        <v>862940.16</v>
      </c>
      <c r="E659" s="1012">
        <v>45.856167444539686</v>
      </c>
      <c r="F659" s="1010">
        <v>208077.63</v>
      </c>
    </row>
    <row r="660" spans="1:6" ht="12.75">
      <c r="A660" s="1004" t="s">
        <v>484</v>
      </c>
      <c r="B660" s="1010">
        <v>1195405</v>
      </c>
      <c r="C660" s="1010">
        <v>648039</v>
      </c>
      <c r="D660" s="1010">
        <v>586313.81</v>
      </c>
      <c r="E660" s="1012">
        <v>49.04729443159432</v>
      </c>
      <c r="F660" s="1010">
        <v>102209.75</v>
      </c>
    </row>
    <row r="661" spans="1:6" ht="12.75">
      <c r="A661" s="1004" t="s">
        <v>485</v>
      </c>
      <c r="B661" s="1010">
        <v>965164</v>
      </c>
      <c r="C661" s="1010">
        <v>522063</v>
      </c>
      <c r="D661" s="1010">
        <v>473064.3</v>
      </c>
      <c r="E661" s="1012">
        <v>49.013877434301314</v>
      </c>
      <c r="F661" s="1010">
        <v>82437.83</v>
      </c>
    </row>
    <row r="662" spans="1:6" ht="12.75">
      <c r="A662" s="1004" t="s">
        <v>487</v>
      </c>
      <c r="B662" s="1010">
        <v>686436</v>
      </c>
      <c r="C662" s="1010">
        <v>345408</v>
      </c>
      <c r="D662" s="1010">
        <v>276626.35</v>
      </c>
      <c r="E662" s="1012">
        <v>40.29892808652227</v>
      </c>
      <c r="F662" s="1010">
        <v>105867.88</v>
      </c>
    </row>
    <row r="663" spans="1:6" ht="12.75">
      <c r="A663" s="1004" t="s">
        <v>499</v>
      </c>
      <c r="B663" s="1010">
        <v>6609036</v>
      </c>
      <c r="C663" s="1010">
        <v>4218726</v>
      </c>
      <c r="D663" s="1010">
        <v>3418116.83</v>
      </c>
      <c r="E663" s="1012">
        <v>51.71884114415476</v>
      </c>
      <c r="F663" s="1010">
        <v>841259.83</v>
      </c>
    </row>
    <row r="664" spans="1:6" ht="12.75">
      <c r="A664" s="1004" t="s">
        <v>661</v>
      </c>
      <c r="B664" s="1010">
        <v>204619</v>
      </c>
      <c r="C664" s="1010">
        <v>58858</v>
      </c>
      <c r="D664" s="1010">
        <v>58858</v>
      </c>
      <c r="E664" s="1012">
        <v>28.764679721824464</v>
      </c>
      <c r="F664" s="1010">
        <v>44232</v>
      </c>
    </row>
    <row r="665" spans="1:6" ht="12.75">
      <c r="A665" s="1004" t="s">
        <v>506</v>
      </c>
      <c r="B665" s="1010">
        <v>6404417</v>
      </c>
      <c r="C665" s="1010">
        <v>4159868</v>
      </c>
      <c r="D665" s="1010">
        <v>3359258.83</v>
      </c>
      <c r="E665" s="1012">
        <v>52.452218991986314</v>
      </c>
      <c r="F665" s="1010">
        <v>797027.83</v>
      </c>
    </row>
    <row r="666" spans="1:6" ht="12.75">
      <c r="A666" s="1004" t="s">
        <v>591</v>
      </c>
      <c r="B666" s="1010">
        <v>16057655</v>
      </c>
      <c r="C666" s="1010">
        <v>9614049</v>
      </c>
      <c r="D666" s="1010">
        <v>6139811.59</v>
      </c>
      <c r="E666" s="1012">
        <v>38.23604125259884</v>
      </c>
      <c r="F666" s="1010">
        <v>117964</v>
      </c>
    </row>
    <row r="667" spans="1:6" ht="38.25">
      <c r="A667" s="1004" t="s">
        <v>663</v>
      </c>
      <c r="B667" s="1010">
        <v>9137934</v>
      </c>
      <c r="C667" s="1010">
        <v>6156849</v>
      </c>
      <c r="D667" s="1010">
        <v>4300612.6</v>
      </c>
      <c r="E667" s="1012">
        <v>47.06329242474283</v>
      </c>
      <c r="F667" s="1010">
        <v>117964</v>
      </c>
    </row>
    <row r="668" spans="1:6" ht="12.75">
      <c r="A668" s="1004" t="s">
        <v>676</v>
      </c>
      <c r="B668" s="1010">
        <v>6919721</v>
      </c>
      <c r="C668" s="1010">
        <v>3457200</v>
      </c>
      <c r="D668" s="1010">
        <v>1839198.99</v>
      </c>
      <c r="E668" s="1012">
        <v>26.579091700373468</v>
      </c>
      <c r="F668" s="1010">
        <v>0</v>
      </c>
    </row>
    <row r="669" spans="1:6" ht="38.25">
      <c r="A669" s="1004" t="s">
        <v>677</v>
      </c>
      <c r="B669" s="1010">
        <v>6919721</v>
      </c>
      <c r="C669" s="1010">
        <v>3457200</v>
      </c>
      <c r="D669" s="1010">
        <v>1839198.99</v>
      </c>
      <c r="E669" s="1012">
        <v>26.579091700373468</v>
      </c>
      <c r="F669" s="1010">
        <v>0</v>
      </c>
    </row>
    <row r="670" spans="1:6" ht="12.75">
      <c r="A670" s="1004" t="s">
        <v>596</v>
      </c>
      <c r="B670" s="1010">
        <v>195701</v>
      </c>
      <c r="C670" s="1010">
        <v>124265</v>
      </c>
      <c r="D670" s="1010">
        <v>93658.2</v>
      </c>
      <c r="E670" s="1012">
        <v>47.85780348593007</v>
      </c>
      <c r="F670" s="1010">
        <v>72483.2</v>
      </c>
    </row>
    <row r="671" spans="1:6" ht="12.75">
      <c r="A671" s="1004" t="s">
        <v>642</v>
      </c>
      <c r="B671" s="1010">
        <v>195701</v>
      </c>
      <c r="C671" s="1010">
        <v>124265</v>
      </c>
      <c r="D671" s="1010">
        <v>93658.2</v>
      </c>
      <c r="E671" s="1012">
        <v>47.85780348593007</v>
      </c>
      <c r="F671" s="1010">
        <v>72483.2</v>
      </c>
    </row>
    <row r="672" spans="1:6" ht="12.75">
      <c r="A672" s="1004" t="s">
        <v>152</v>
      </c>
      <c r="B672" s="1010">
        <v>0</v>
      </c>
      <c r="C672" s="1010">
        <v>0</v>
      </c>
      <c r="D672" s="1010">
        <v>4439348.42999999</v>
      </c>
      <c r="E672" s="1013" t="s">
        <v>148</v>
      </c>
      <c r="F672" s="1010">
        <v>1201954.52</v>
      </c>
    </row>
    <row r="673" spans="1:6" s="1011" customFormat="1" ht="12.75">
      <c r="A673" s="1005" t="s">
        <v>1292</v>
      </c>
      <c r="B673" s="1010"/>
      <c r="C673" s="1006"/>
      <c r="D673" s="1006"/>
      <c r="E673" s="1013"/>
      <c r="F673" s="1006"/>
    </row>
    <row r="674" spans="1:6" ht="12.75">
      <c r="A674" s="1004" t="s">
        <v>635</v>
      </c>
      <c r="B674" s="1010">
        <v>41734090</v>
      </c>
      <c r="C674" s="1010">
        <v>24970745</v>
      </c>
      <c r="D674" s="1010">
        <v>24971285</v>
      </c>
      <c r="E674" s="1012">
        <v>59.834262589647935</v>
      </c>
      <c r="F674" s="1010">
        <v>7726915.12</v>
      </c>
    </row>
    <row r="675" spans="1:6" ht="25.5">
      <c r="A675" s="1004" t="s">
        <v>515</v>
      </c>
      <c r="B675" s="1010">
        <v>0</v>
      </c>
      <c r="C675" s="1010">
        <v>0</v>
      </c>
      <c r="D675" s="1010">
        <v>540</v>
      </c>
      <c r="E675" s="1013" t="s">
        <v>148</v>
      </c>
      <c r="F675" s="1010">
        <v>409.12</v>
      </c>
    </row>
    <row r="676" spans="1:6" ht="12.75">
      <c r="A676" s="1004" t="s">
        <v>637</v>
      </c>
      <c r="B676" s="1010">
        <v>41734090</v>
      </c>
      <c r="C676" s="1010">
        <v>24970745</v>
      </c>
      <c r="D676" s="1010">
        <v>24970745</v>
      </c>
      <c r="E676" s="1012">
        <v>59.83296868339528</v>
      </c>
      <c r="F676" s="1010">
        <v>7726506</v>
      </c>
    </row>
    <row r="677" spans="1:6" ht="25.5">
      <c r="A677" s="1004" t="s">
        <v>638</v>
      </c>
      <c r="B677" s="1010">
        <v>26082674</v>
      </c>
      <c r="C677" s="1010">
        <v>17846242</v>
      </c>
      <c r="D677" s="1010">
        <v>17846242</v>
      </c>
      <c r="E677" s="1012">
        <v>68.42182668847528</v>
      </c>
      <c r="F677" s="1010">
        <v>6426506</v>
      </c>
    </row>
    <row r="678" spans="1:6" ht="25.5">
      <c r="A678" s="1004" t="s">
        <v>675</v>
      </c>
      <c r="B678" s="1010">
        <v>15651416</v>
      </c>
      <c r="C678" s="1010">
        <v>7124503</v>
      </c>
      <c r="D678" s="1010">
        <v>7124503</v>
      </c>
      <c r="E678" s="1012">
        <v>45.519862228439905</v>
      </c>
      <c r="F678" s="1010">
        <v>1300000</v>
      </c>
    </row>
    <row r="679" spans="1:6" ht="12.75">
      <c r="A679" s="1004" t="s">
        <v>516</v>
      </c>
      <c r="B679" s="1010">
        <v>41734090</v>
      </c>
      <c r="C679" s="1010">
        <v>24970745</v>
      </c>
      <c r="D679" s="1010">
        <v>21779947.06</v>
      </c>
      <c r="E679" s="1012">
        <v>52.18742533981212</v>
      </c>
      <c r="F679" s="1010">
        <v>5451196.83</v>
      </c>
    </row>
    <row r="680" spans="1:6" ht="12.75">
      <c r="A680" s="1004" t="s">
        <v>640</v>
      </c>
      <c r="B680" s="1010">
        <v>41734090</v>
      </c>
      <c r="C680" s="1010">
        <v>24970745</v>
      </c>
      <c r="D680" s="1010">
        <v>21779947.06</v>
      </c>
      <c r="E680" s="1012">
        <v>52.18742533981212</v>
      </c>
      <c r="F680" s="1010">
        <v>5451196.83</v>
      </c>
    </row>
    <row r="681" spans="1:6" ht="12.75">
      <c r="A681" s="1004" t="s">
        <v>641</v>
      </c>
      <c r="B681" s="1010">
        <v>23928049</v>
      </c>
      <c r="C681" s="1010">
        <v>16747088</v>
      </c>
      <c r="D681" s="1010">
        <v>14072629.23</v>
      </c>
      <c r="E681" s="1012">
        <v>58.81227186554157</v>
      </c>
      <c r="F681" s="1010">
        <v>4288421.27</v>
      </c>
    </row>
    <row r="682" spans="1:6" ht="12.75">
      <c r="A682" s="1004" t="s">
        <v>484</v>
      </c>
      <c r="B682" s="1010">
        <v>989521</v>
      </c>
      <c r="C682" s="1010">
        <v>572778</v>
      </c>
      <c r="D682" s="1010">
        <v>513255.54</v>
      </c>
      <c r="E682" s="1012">
        <v>51.869090196165615</v>
      </c>
      <c r="F682" s="1010">
        <v>131300.74</v>
      </c>
    </row>
    <row r="683" spans="1:6" ht="12.75">
      <c r="A683" s="1004" t="s">
        <v>485</v>
      </c>
      <c r="B683" s="1010">
        <v>783263</v>
      </c>
      <c r="C683" s="1010">
        <v>451496</v>
      </c>
      <c r="D683" s="1010">
        <v>403492.48</v>
      </c>
      <c r="E683" s="1012">
        <v>51.514303624708425</v>
      </c>
      <c r="F683" s="1010">
        <v>98271.98</v>
      </c>
    </row>
    <row r="684" spans="1:6" ht="12.75">
      <c r="A684" s="1004" t="s">
        <v>487</v>
      </c>
      <c r="B684" s="1010">
        <v>22938528</v>
      </c>
      <c r="C684" s="1010">
        <v>16174310</v>
      </c>
      <c r="D684" s="1010">
        <v>13559373.69</v>
      </c>
      <c r="E684" s="1012">
        <v>59.11178646685611</v>
      </c>
      <c r="F684" s="1010">
        <v>4157120.53</v>
      </c>
    </row>
    <row r="685" spans="1:6" ht="12.75">
      <c r="A685" s="1004" t="s">
        <v>499</v>
      </c>
      <c r="B685" s="1010">
        <v>2154625</v>
      </c>
      <c r="C685" s="1010">
        <v>1099154</v>
      </c>
      <c r="D685" s="1010">
        <v>1057953.45</v>
      </c>
      <c r="E685" s="1012">
        <v>49.10151186401346</v>
      </c>
      <c r="F685" s="1010">
        <v>147946.43</v>
      </c>
    </row>
    <row r="686" spans="1:6" ht="12.75">
      <c r="A686" s="1004" t="s">
        <v>661</v>
      </c>
      <c r="B686" s="1010">
        <v>2154625</v>
      </c>
      <c r="C686" s="1010">
        <v>1099154</v>
      </c>
      <c r="D686" s="1010">
        <v>1057953.45</v>
      </c>
      <c r="E686" s="1012">
        <v>49.10151186401346</v>
      </c>
      <c r="F686" s="1010">
        <v>147946.43</v>
      </c>
    </row>
    <row r="687" spans="1:6" ht="12.75">
      <c r="A687" s="1004" t="s">
        <v>591</v>
      </c>
      <c r="B687" s="1010">
        <v>15651416</v>
      </c>
      <c r="C687" s="1010">
        <v>7124503</v>
      </c>
      <c r="D687" s="1010">
        <v>6649364.38</v>
      </c>
      <c r="E687" s="1012">
        <v>42.484107380444044</v>
      </c>
      <c r="F687" s="1010">
        <v>1014829.13</v>
      </c>
    </row>
    <row r="688" spans="1:6" ht="12.75">
      <c r="A688" s="1004" t="s">
        <v>676</v>
      </c>
      <c r="B688" s="1010">
        <v>15651416</v>
      </c>
      <c r="C688" s="1010">
        <v>7124503</v>
      </c>
      <c r="D688" s="1010">
        <v>6649364.38</v>
      </c>
      <c r="E688" s="1012">
        <v>42.484107380444044</v>
      </c>
      <c r="F688" s="1010">
        <v>1014829.13</v>
      </c>
    </row>
    <row r="689" spans="1:6" ht="38.25">
      <c r="A689" s="1004" t="s">
        <v>677</v>
      </c>
      <c r="B689" s="1010">
        <v>15651416</v>
      </c>
      <c r="C689" s="1010">
        <v>7124503</v>
      </c>
      <c r="D689" s="1010">
        <v>6649364.38</v>
      </c>
      <c r="E689" s="1012">
        <v>42.484107380444044</v>
      </c>
      <c r="F689" s="1010">
        <v>1014829.13</v>
      </c>
    </row>
    <row r="690" spans="1:6" ht="12.75">
      <c r="A690" s="1004" t="s">
        <v>152</v>
      </c>
      <c r="B690" s="1010">
        <v>0</v>
      </c>
      <c r="C690" s="1010">
        <v>0</v>
      </c>
      <c r="D690" s="1010">
        <v>3191337.94</v>
      </c>
      <c r="E690" s="1013" t="s">
        <v>148</v>
      </c>
      <c r="F690" s="1010">
        <v>2275718.29</v>
      </c>
    </row>
    <row r="691" spans="1:6" s="1011" customFormat="1" ht="12.75">
      <c r="A691" s="1005" t="s">
        <v>535</v>
      </c>
      <c r="B691" s="1010"/>
      <c r="C691" s="1006"/>
      <c r="D691" s="1006"/>
      <c r="E691" s="1013"/>
      <c r="F691" s="1006"/>
    </row>
    <row r="692" spans="1:6" ht="12.75">
      <c r="A692" s="1004" t="s">
        <v>635</v>
      </c>
      <c r="B692" s="1010">
        <v>969718</v>
      </c>
      <c r="C692" s="1010">
        <v>19735</v>
      </c>
      <c r="D692" s="1010">
        <v>19735</v>
      </c>
      <c r="E692" s="1013" t="s">
        <v>148</v>
      </c>
      <c r="F692" s="1010">
        <v>10000</v>
      </c>
    </row>
    <row r="693" spans="1:6" ht="12.75">
      <c r="A693" s="1004" t="s">
        <v>637</v>
      </c>
      <c r="B693" s="1010">
        <v>969718</v>
      </c>
      <c r="C693" s="1010">
        <v>19735</v>
      </c>
      <c r="D693" s="1010">
        <v>19735</v>
      </c>
      <c r="E693" s="1013" t="s">
        <v>148</v>
      </c>
      <c r="F693" s="1010">
        <v>10000</v>
      </c>
    </row>
    <row r="694" spans="1:6" ht="25.5">
      <c r="A694" s="1004" t="s">
        <v>638</v>
      </c>
      <c r="B694" s="1010">
        <v>104125</v>
      </c>
      <c r="C694" s="1010">
        <v>9735</v>
      </c>
      <c r="D694" s="1010">
        <v>9735</v>
      </c>
      <c r="E694" s="1013" t="s">
        <v>148</v>
      </c>
      <c r="F694" s="1010">
        <v>0</v>
      </c>
    </row>
    <row r="695" spans="1:6" ht="25.5">
      <c r="A695" s="1004" t="s">
        <v>675</v>
      </c>
      <c r="B695" s="1010">
        <v>865593</v>
      </c>
      <c r="C695" s="1010">
        <v>10000</v>
      </c>
      <c r="D695" s="1010">
        <v>10000</v>
      </c>
      <c r="E695" s="1013" t="s">
        <v>148</v>
      </c>
      <c r="F695" s="1010">
        <v>10000</v>
      </c>
    </row>
    <row r="696" spans="1:6" ht="12.75">
      <c r="A696" s="1004" t="s">
        <v>516</v>
      </c>
      <c r="B696" s="1010">
        <v>969718</v>
      </c>
      <c r="C696" s="1010">
        <v>19735</v>
      </c>
      <c r="D696" s="1010">
        <v>13781.31</v>
      </c>
      <c r="E696" s="1013" t="s">
        <v>148</v>
      </c>
      <c r="F696" s="1010">
        <v>10826.6</v>
      </c>
    </row>
    <row r="697" spans="1:6" ht="12.75">
      <c r="A697" s="1004" t="s">
        <v>640</v>
      </c>
      <c r="B697" s="1010">
        <v>969718</v>
      </c>
      <c r="C697" s="1010">
        <v>19735</v>
      </c>
      <c r="D697" s="1010">
        <v>13781.31</v>
      </c>
      <c r="E697" s="1013" t="s">
        <v>148</v>
      </c>
      <c r="F697" s="1010">
        <v>10826.6</v>
      </c>
    </row>
    <row r="698" spans="1:6" ht="12.75">
      <c r="A698" s="1004" t="s">
        <v>499</v>
      </c>
      <c r="B698" s="1010">
        <v>104125</v>
      </c>
      <c r="C698" s="1010">
        <v>9735</v>
      </c>
      <c r="D698" s="1010">
        <v>9735</v>
      </c>
      <c r="E698" s="1013" t="s">
        <v>148</v>
      </c>
      <c r="F698" s="1010">
        <v>6780.29</v>
      </c>
    </row>
    <row r="699" spans="1:6" ht="12.75">
      <c r="A699" s="1004" t="s">
        <v>661</v>
      </c>
      <c r="B699" s="1010">
        <v>104125</v>
      </c>
      <c r="C699" s="1010">
        <v>9735</v>
      </c>
      <c r="D699" s="1010">
        <v>9735</v>
      </c>
      <c r="E699" s="1013" t="s">
        <v>148</v>
      </c>
      <c r="F699" s="1010">
        <v>6780.29</v>
      </c>
    </row>
    <row r="700" spans="1:6" ht="12.75">
      <c r="A700" s="1004" t="s">
        <v>591</v>
      </c>
      <c r="B700" s="1010">
        <v>865593</v>
      </c>
      <c r="C700" s="1010">
        <v>10000</v>
      </c>
      <c r="D700" s="1010">
        <v>4046.31</v>
      </c>
      <c r="E700" s="1013" t="s">
        <v>148</v>
      </c>
      <c r="F700" s="1010">
        <v>4046.31</v>
      </c>
    </row>
    <row r="701" spans="1:6" ht="12.75">
      <c r="A701" s="1004" t="s">
        <v>676</v>
      </c>
      <c r="B701" s="1010">
        <v>865593</v>
      </c>
      <c r="C701" s="1010">
        <v>10000</v>
      </c>
      <c r="D701" s="1010">
        <v>4046.31</v>
      </c>
      <c r="E701" s="1013" t="s">
        <v>148</v>
      </c>
      <c r="F701" s="1010">
        <v>4046.31</v>
      </c>
    </row>
    <row r="702" spans="1:6" ht="38.25">
      <c r="A702" s="1004" t="s">
        <v>677</v>
      </c>
      <c r="B702" s="1010">
        <v>865593</v>
      </c>
      <c r="C702" s="1010">
        <v>10000</v>
      </c>
      <c r="D702" s="1010">
        <v>4046.31</v>
      </c>
      <c r="E702" s="1013" t="s">
        <v>148</v>
      </c>
      <c r="F702" s="1010">
        <v>4046.31</v>
      </c>
    </row>
    <row r="703" spans="1:6" ht="12.75">
      <c r="A703" s="1004" t="s">
        <v>152</v>
      </c>
      <c r="B703" s="1010">
        <v>0</v>
      </c>
      <c r="C703" s="1010">
        <v>0</v>
      </c>
      <c r="D703" s="1010">
        <v>5953.69</v>
      </c>
      <c r="E703" s="1013" t="s">
        <v>148</v>
      </c>
      <c r="F703" s="1010">
        <v>-826.6</v>
      </c>
    </row>
    <row r="704" spans="1:6" s="1028" customFormat="1" ht="12.75">
      <c r="A704" s="1026" t="s">
        <v>526</v>
      </c>
      <c r="B704" s="73"/>
      <c r="C704" s="1027"/>
      <c r="D704" s="1027"/>
      <c r="E704" s="1013"/>
      <c r="F704" s="1027"/>
    </row>
    <row r="705" spans="1:6" s="56" customFormat="1" ht="12.75">
      <c r="A705" s="1022" t="s">
        <v>635</v>
      </c>
      <c r="B705" s="73">
        <v>10000</v>
      </c>
      <c r="C705" s="73">
        <v>0</v>
      </c>
      <c r="D705" s="73">
        <v>0</v>
      </c>
      <c r="E705" s="1012">
        <v>0</v>
      </c>
      <c r="F705" s="73">
        <v>0</v>
      </c>
    </row>
    <row r="706" spans="1:6" s="56" customFormat="1" ht="12.75">
      <c r="A706" s="1022" t="s">
        <v>637</v>
      </c>
      <c r="B706" s="73">
        <v>10000</v>
      </c>
      <c r="C706" s="73">
        <v>0</v>
      </c>
      <c r="D706" s="73">
        <v>0</v>
      </c>
      <c r="E706" s="1012">
        <v>0</v>
      </c>
      <c r="F706" s="73">
        <v>1</v>
      </c>
    </row>
    <row r="707" spans="1:6" s="56" customFormat="1" ht="25.5">
      <c r="A707" s="1022" t="s">
        <v>638</v>
      </c>
      <c r="B707" s="73">
        <v>10000</v>
      </c>
      <c r="C707" s="73">
        <v>0</v>
      </c>
      <c r="D707" s="73">
        <v>0</v>
      </c>
      <c r="E707" s="1012">
        <v>0</v>
      </c>
      <c r="F707" s="73">
        <v>2</v>
      </c>
    </row>
    <row r="708" spans="1:6" s="56" customFormat="1" ht="12.75">
      <c r="A708" s="1022" t="s">
        <v>516</v>
      </c>
      <c r="B708" s="73">
        <v>10000</v>
      </c>
      <c r="C708" s="73">
        <v>0</v>
      </c>
      <c r="D708" s="73">
        <v>0</v>
      </c>
      <c r="E708" s="1012">
        <v>0</v>
      </c>
      <c r="F708" s="73">
        <v>3</v>
      </c>
    </row>
    <row r="709" spans="1:6" s="56" customFormat="1" ht="12.75">
      <c r="A709" s="1022" t="s">
        <v>640</v>
      </c>
      <c r="B709" s="73">
        <v>10000</v>
      </c>
      <c r="C709" s="73">
        <v>0</v>
      </c>
      <c r="D709" s="73">
        <v>0</v>
      </c>
      <c r="E709" s="1012">
        <v>0</v>
      </c>
      <c r="F709" s="73">
        <v>4</v>
      </c>
    </row>
    <row r="710" spans="1:6" s="56" customFormat="1" ht="12.75">
      <c r="A710" s="1022" t="s">
        <v>641</v>
      </c>
      <c r="B710" s="73">
        <v>10000</v>
      </c>
      <c r="C710" s="73">
        <v>0</v>
      </c>
      <c r="D710" s="73">
        <v>0</v>
      </c>
      <c r="E710" s="1012">
        <v>0</v>
      </c>
      <c r="F710" s="73">
        <v>5</v>
      </c>
    </row>
    <row r="711" spans="1:6" s="56" customFormat="1" ht="12.75">
      <c r="A711" s="1022" t="s">
        <v>487</v>
      </c>
      <c r="B711" s="73">
        <v>10000</v>
      </c>
      <c r="C711" s="73">
        <v>0</v>
      </c>
      <c r="D711" s="73">
        <v>0</v>
      </c>
      <c r="E711" s="1012">
        <v>0</v>
      </c>
      <c r="F711" s="73">
        <v>8</v>
      </c>
    </row>
    <row r="712" spans="1:6" s="1011" customFormat="1" ht="12.75">
      <c r="A712" s="1005" t="s">
        <v>455</v>
      </c>
      <c r="B712" s="1010"/>
      <c r="C712" s="1006"/>
      <c r="D712" s="1006"/>
      <c r="E712" s="1013"/>
      <c r="F712" s="1006"/>
    </row>
    <row r="713" spans="1:6" ht="12.75">
      <c r="A713" s="1004" t="s">
        <v>635</v>
      </c>
      <c r="B713" s="1010">
        <v>2958881</v>
      </c>
      <c r="C713" s="1010">
        <v>2707113</v>
      </c>
      <c r="D713" s="1010">
        <v>2707113</v>
      </c>
      <c r="E713" s="1012">
        <v>91.49110761804884</v>
      </c>
      <c r="F713" s="1010">
        <v>0</v>
      </c>
    </row>
    <row r="714" spans="1:6" ht="12.75">
      <c r="A714" s="1004" t="s">
        <v>637</v>
      </c>
      <c r="B714" s="1010">
        <v>2958881</v>
      </c>
      <c r="C714" s="1010">
        <v>2707113</v>
      </c>
      <c r="D714" s="1010">
        <v>2707113</v>
      </c>
      <c r="E714" s="1012">
        <v>91.49110761804884</v>
      </c>
      <c r="F714" s="1010">
        <v>0</v>
      </c>
    </row>
    <row r="715" spans="1:6" ht="25.5">
      <c r="A715" s="1004" t="s">
        <v>638</v>
      </c>
      <c r="B715" s="1010">
        <v>2119869</v>
      </c>
      <c r="C715" s="1010">
        <v>2119869</v>
      </c>
      <c r="D715" s="1010">
        <v>2119869</v>
      </c>
      <c r="E715" s="1012">
        <v>100</v>
      </c>
      <c r="F715" s="1010">
        <v>0</v>
      </c>
    </row>
    <row r="716" spans="1:6" ht="25.5">
      <c r="A716" s="1004" t="s">
        <v>675</v>
      </c>
      <c r="B716" s="1010">
        <v>839012</v>
      </c>
      <c r="C716" s="1010">
        <v>587244</v>
      </c>
      <c r="D716" s="1010">
        <v>587244</v>
      </c>
      <c r="E716" s="1012">
        <v>69.99232430525427</v>
      </c>
      <c r="F716" s="1010">
        <v>0</v>
      </c>
    </row>
    <row r="717" spans="1:6" ht="12.75">
      <c r="A717" s="1004" t="s">
        <v>516</v>
      </c>
      <c r="B717" s="1010">
        <v>2958881</v>
      </c>
      <c r="C717" s="1010">
        <v>2707113</v>
      </c>
      <c r="D717" s="1010">
        <v>2295022.7</v>
      </c>
      <c r="E717" s="1012">
        <v>77.56387296413746</v>
      </c>
      <c r="F717" s="1010">
        <v>67090.4</v>
      </c>
    </row>
    <row r="718" spans="1:6" ht="12.75">
      <c r="A718" s="1004" t="s">
        <v>640</v>
      </c>
      <c r="B718" s="1010">
        <v>2958881</v>
      </c>
      <c r="C718" s="1010">
        <v>2707113</v>
      </c>
      <c r="D718" s="1010">
        <v>2295022.7</v>
      </c>
      <c r="E718" s="1012">
        <v>77.56387296413746</v>
      </c>
      <c r="F718" s="1010">
        <v>67090.4</v>
      </c>
    </row>
    <row r="719" spans="1:6" ht="12.75">
      <c r="A719" s="1004" t="s">
        <v>641</v>
      </c>
      <c r="B719" s="1010">
        <v>2119869</v>
      </c>
      <c r="C719" s="1010">
        <v>2119869</v>
      </c>
      <c r="D719" s="1010">
        <v>1707778.93</v>
      </c>
      <c r="E719" s="1012">
        <v>80.56058794199075</v>
      </c>
      <c r="F719" s="1010">
        <v>67090.4</v>
      </c>
    </row>
    <row r="720" spans="1:6" ht="12.75">
      <c r="A720" s="1004" t="s">
        <v>484</v>
      </c>
      <c r="B720" s="1010">
        <v>53050</v>
      </c>
      <c r="C720" s="1010">
        <v>53050</v>
      </c>
      <c r="D720" s="1010">
        <v>51099.95</v>
      </c>
      <c r="E720" s="1012">
        <v>96.32412818096135</v>
      </c>
      <c r="F720" s="1010">
        <v>0</v>
      </c>
    </row>
    <row r="721" spans="1:6" ht="12.75">
      <c r="A721" s="1004" t="s">
        <v>485</v>
      </c>
      <c r="B721" s="1010">
        <v>36487</v>
      </c>
      <c r="C721" s="1010">
        <v>36487</v>
      </c>
      <c r="D721" s="1010">
        <v>36487</v>
      </c>
      <c r="E721" s="1012">
        <v>100</v>
      </c>
      <c r="F721" s="1010">
        <v>0</v>
      </c>
    </row>
    <row r="722" spans="1:6" ht="12.75">
      <c r="A722" s="1004" t="s">
        <v>487</v>
      </c>
      <c r="B722" s="1010">
        <v>2066819</v>
      </c>
      <c r="C722" s="1010">
        <v>2066819</v>
      </c>
      <c r="D722" s="1010">
        <v>1656678.98</v>
      </c>
      <c r="E722" s="1012">
        <v>80.15597785776113</v>
      </c>
      <c r="F722" s="1010">
        <v>67090.4</v>
      </c>
    </row>
    <row r="723" spans="1:6" ht="12.75">
      <c r="A723" s="1004" t="s">
        <v>591</v>
      </c>
      <c r="B723" s="1010">
        <v>839012</v>
      </c>
      <c r="C723" s="1010">
        <v>587244</v>
      </c>
      <c r="D723" s="1010">
        <v>587243.77</v>
      </c>
      <c r="E723" s="1012">
        <v>69.99229689205876</v>
      </c>
      <c r="F723" s="1010">
        <v>0</v>
      </c>
    </row>
    <row r="724" spans="1:6" ht="12.75">
      <c r="A724" s="1004" t="s">
        <v>676</v>
      </c>
      <c r="B724" s="1010">
        <v>839012</v>
      </c>
      <c r="C724" s="1010">
        <v>587244</v>
      </c>
      <c r="D724" s="1010">
        <v>587243.77</v>
      </c>
      <c r="E724" s="1012">
        <v>69.99229689205876</v>
      </c>
      <c r="F724" s="1010">
        <v>0</v>
      </c>
    </row>
    <row r="725" spans="1:6" ht="38.25">
      <c r="A725" s="1004" t="s">
        <v>677</v>
      </c>
      <c r="B725" s="1010">
        <v>839012</v>
      </c>
      <c r="C725" s="1010">
        <v>587244</v>
      </c>
      <c r="D725" s="1010">
        <v>587243.77</v>
      </c>
      <c r="E725" s="1012">
        <v>69.99229689205876</v>
      </c>
      <c r="F725" s="1010">
        <v>0</v>
      </c>
    </row>
    <row r="726" spans="1:6" ht="12.75">
      <c r="A726" s="1004" t="s">
        <v>152</v>
      </c>
      <c r="B726" s="1010">
        <v>0</v>
      </c>
      <c r="C726" s="1010">
        <v>0</v>
      </c>
      <c r="D726" s="1010">
        <v>412090.3</v>
      </c>
      <c r="E726" s="1013" t="s">
        <v>148</v>
      </c>
      <c r="F726" s="1010">
        <v>-67090.4</v>
      </c>
    </row>
    <row r="727" spans="1:6" s="1011" customFormat="1" ht="25.5">
      <c r="A727" s="1005" t="s">
        <v>542</v>
      </c>
      <c r="B727" s="1010"/>
      <c r="C727" s="1006"/>
      <c r="D727" s="1006"/>
      <c r="E727" s="1013"/>
      <c r="F727" s="1006"/>
    </row>
    <row r="728" spans="1:6" ht="12.75">
      <c r="A728" s="1004" t="s">
        <v>635</v>
      </c>
      <c r="B728" s="1010">
        <v>259617</v>
      </c>
      <c r="C728" s="1010">
        <v>259617</v>
      </c>
      <c r="D728" s="1010">
        <v>259617</v>
      </c>
      <c r="E728" s="1012">
        <v>100</v>
      </c>
      <c r="F728" s="1010">
        <v>0</v>
      </c>
    </row>
    <row r="729" spans="1:6" ht="12.75">
      <c r="A729" s="1004" t="s">
        <v>637</v>
      </c>
      <c r="B729" s="1010">
        <v>259617</v>
      </c>
      <c r="C729" s="1010">
        <v>259617</v>
      </c>
      <c r="D729" s="1010">
        <v>259617</v>
      </c>
      <c r="E729" s="1012">
        <v>100</v>
      </c>
      <c r="F729" s="1010">
        <v>0</v>
      </c>
    </row>
    <row r="730" spans="1:6" ht="25.5">
      <c r="A730" s="1004" t="s">
        <v>638</v>
      </c>
      <c r="B730" s="1010">
        <v>259617</v>
      </c>
      <c r="C730" s="1010">
        <v>259617</v>
      </c>
      <c r="D730" s="1010">
        <v>259617</v>
      </c>
      <c r="E730" s="1012">
        <v>100</v>
      </c>
      <c r="F730" s="1010">
        <v>0</v>
      </c>
    </row>
    <row r="731" spans="1:6" ht="12.75">
      <c r="A731" s="1004" t="s">
        <v>516</v>
      </c>
      <c r="B731" s="1010">
        <v>259617</v>
      </c>
      <c r="C731" s="1010">
        <v>259617</v>
      </c>
      <c r="D731" s="1010">
        <v>259616.47</v>
      </c>
      <c r="E731" s="1012">
        <v>99.9997958531221</v>
      </c>
      <c r="F731" s="1010">
        <v>0</v>
      </c>
    </row>
    <row r="732" spans="1:6" ht="12.75">
      <c r="A732" s="1004" t="s">
        <v>640</v>
      </c>
      <c r="B732" s="1010">
        <v>259617</v>
      </c>
      <c r="C732" s="1010">
        <v>259617</v>
      </c>
      <c r="D732" s="1010">
        <v>259616.47</v>
      </c>
      <c r="E732" s="1012">
        <v>99.9997958531221</v>
      </c>
      <c r="F732" s="1010">
        <v>0</v>
      </c>
    </row>
    <row r="733" spans="1:6" ht="12.75">
      <c r="A733" s="1004" t="s">
        <v>499</v>
      </c>
      <c r="B733" s="1010">
        <v>259617</v>
      </c>
      <c r="C733" s="1010">
        <v>259617</v>
      </c>
      <c r="D733" s="1010">
        <v>259616.47</v>
      </c>
      <c r="E733" s="1012">
        <v>99.9997958531221</v>
      </c>
      <c r="F733" s="1010">
        <v>0</v>
      </c>
    </row>
    <row r="734" spans="1:6" ht="12.75">
      <c r="A734" s="1004" t="s">
        <v>661</v>
      </c>
      <c r="B734" s="1010">
        <v>259617</v>
      </c>
      <c r="C734" s="1010">
        <v>259617</v>
      </c>
      <c r="D734" s="1010">
        <v>259616.47</v>
      </c>
      <c r="E734" s="1012">
        <v>99.9997958531221</v>
      </c>
      <c r="F734" s="1010">
        <v>0</v>
      </c>
    </row>
    <row r="735" spans="1:6" ht="12.75">
      <c r="A735" s="1004" t="s">
        <v>152</v>
      </c>
      <c r="B735" s="1010">
        <v>0</v>
      </c>
      <c r="C735" s="1010">
        <v>0</v>
      </c>
      <c r="D735" s="1010">
        <v>0.53</v>
      </c>
      <c r="E735" s="1013" t="s">
        <v>148</v>
      </c>
      <c r="F735" s="1010">
        <v>0</v>
      </c>
    </row>
    <row r="736" spans="1:6" s="1011" customFormat="1" ht="12.75">
      <c r="A736" s="1005" t="s">
        <v>537</v>
      </c>
      <c r="B736" s="1010"/>
      <c r="C736" s="1006"/>
      <c r="D736" s="1006"/>
      <c r="E736" s="1013"/>
      <c r="F736" s="1006"/>
    </row>
    <row r="737" spans="1:6" ht="12.75">
      <c r="A737" s="1004" t="s">
        <v>635</v>
      </c>
      <c r="B737" s="1010">
        <v>517920</v>
      </c>
      <c r="C737" s="1010">
        <v>197456</v>
      </c>
      <c r="D737" s="1010">
        <v>197456</v>
      </c>
      <c r="E737" s="1012">
        <v>38.12480691998764</v>
      </c>
      <c r="F737" s="1010">
        <v>105176</v>
      </c>
    </row>
    <row r="738" spans="1:6" ht="12.75">
      <c r="A738" s="1004" t="s">
        <v>637</v>
      </c>
      <c r="B738" s="1010">
        <v>517920</v>
      </c>
      <c r="C738" s="1010">
        <v>197456</v>
      </c>
      <c r="D738" s="1010">
        <v>197456</v>
      </c>
      <c r="E738" s="1012">
        <v>38.12480691998764</v>
      </c>
      <c r="F738" s="1010">
        <v>105176</v>
      </c>
    </row>
    <row r="739" spans="1:6" ht="25.5">
      <c r="A739" s="1004" t="s">
        <v>638</v>
      </c>
      <c r="B739" s="1010">
        <v>517920</v>
      </c>
      <c r="C739" s="1010">
        <v>197456</v>
      </c>
      <c r="D739" s="1010">
        <v>197456</v>
      </c>
      <c r="E739" s="1012">
        <v>38.12480691998764</v>
      </c>
      <c r="F739" s="1010">
        <v>105176</v>
      </c>
    </row>
    <row r="740" spans="1:6" ht="12.75">
      <c r="A740" s="1004" t="s">
        <v>516</v>
      </c>
      <c r="B740" s="1010">
        <v>517920</v>
      </c>
      <c r="C740" s="1010">
        <v>197456</v>
      </c>
      <c r="D740" s="1010">
        <v>197456</v>
      </c>
      <c r="E740" s="1012">
        <v>38.12480691998764</v>
      </c>
      <c r="F740" s="1010">
        <v>105176</v>
      </c>
    </row>
    <row r="741" spans="1:6" ht="12.75">
      <c r="A741" s="1004" t="s">
        <v>640</v>
      </c>
      <c r="B741" s="1010">
        <v>517920</v>
      </c>
      <c r="C741" s="1010">
        <v>197456</v>
      </c>
      <c r="D741" s="1010">
        <v>197456</v>
      </c>
      <c r="E741" s="1012">
        <v>38.12480691998764</v>
      </c>
      <c r="F741" s="1010">
        <v>105176</v>
      </c>
    </row>
    <row r="742" spans="1:6" ht="12.75">
      <c r="A742" s="1004" t="s">
        <v>591</v>
      </c>
      <c r="B742" s="1010">
        <v>517920</v>
      </c>
      <c r="C742" s="1010">
        <v>197456</v>
      </c>
      <c r="D742" s="1010">
        <v>197456</v>
      </c>
      <c r="E742" s="1012">
        <v>38.12480691998764</v>
      </c>
      <c r="F742" s="1010">
        <v>105176</v>
      </c>
    </row>
    <row r="743" spans="1:6" ht="38.25">
      <c r="A743" s="1004" t="s">
        <v>663</v>
      </c>
      <c r="B743" s="1010">
        <v>517920</v>
      </c>
      <c r="C743" s="1010">
        <v>197456</v>
      </c>
      <c r="D743" s="1010">
        <v>197456</v>
      </c>
      <c r="E743" s="1012">
        <v>38.12480691998764</v>
      </c>
      <c r="F743" s="1010">
        <v>105176</v>
      </c>
    </row>
    <row r="744" spans="1:6" s="1011" customFormat="1" ht="12.75">
      <c r="A744" s="1005" t="s">
        <v>543</v>
      </c>
      <c r="B744" s="1010"/>
      <c r="C744" s="1006"/>
      <c r="D744" s="1006"/>
      <c r="E744" s="1013"/>
      <c r="F744" s="1006"/>
    </row>
    <row r="745" spans="1:6" ht="12.75">
      <c r="A745" s="1004" t="s">
        <v>635</v>
      </c>
      <c r="B745" s="1010">
        <v>109834427</v>
      </c>
      <c r="C745" s="1010">
        <v>97753819</v>
      </c>
      <c r="D745" s="1010">
        <v>97754378.57</v>
      </c>
      <c r="E745" s="1012">
        <v>89.00158287346461</v>
      </c>
      <c r="F745" s="1010">
        <v>2206379.53</v>
      </c>
    </row>
    <row r="746" spans="1:6" ht="25.5">
      <c r="A746" s="1004" t="s">
        <v>515</v>
      </c>
      <c r="B746" s="1010">
        <v>0</v>
      </c>
      <c r="C746" s="1010">
        <v>0</v>
      </c>
      <c r="D746" s="1010">
        <v>559.57</v>
      </c>
      <c r="E746" s="1013" t="s">
        <v>148</v>
      </c>
      <c r="F746" s="1010">
        <v>-11314.47</v>
      </c>
    </row>
    <row r="747" spans="1:6" ht="12.75">
      <c r="A747" s="1004" t="s">
        <v>637</v>
      </c>
      <c r="B747" s="1010">
        <v>109834427</v>
      </c>
      <c r="C747" s="1010">
        <v>97753819</v>
      </c>
      <c r="D747" s="1010">
        <v>97753819</v>
      </c>
      <c r="E747" s="1012">
        <v>89.00107340661047</v>
      </c>
      <c r="F747" s="1010">
        <v>2217694</v>
      </c>
    </row>
    <row r="748" spans="1:6" ht="25.5">
      <c r="A748" s="1004" t="s">
        <v>638</v>
      </c>
      <c r="B748" s="1010">
        <v>109834427</v>
      </c>
      <c r="C748" s="1010">
        <v>97753819</v>
      </c>
      <c r="D748" s="1010">
        <v>97753819</v>
      </c>
      <c r="E748" s="1012">
        <v>89.00107340661047</v>
      </c>
      <c r="F748" s="1010">
        <v>2217694</v>
      </c>
    </row>
    <row r="749" spans="1:6" ht="12.75">
      <c r="A749" s="1004" t="s">
        <v>516</v>
      </c>
      <c r="B749" s="1010">
        <v>109834427</v>
      </c>
      <c r="C749" s="1010">
        <v>97753819</v>
      </c>
      <c r="D749" s="1010">
        <v>95335149.1</v>
      </c>
      <c r="E749" s="1012">
        <v>86.79896795929021</v>
      </c>
      <c r="F749" s="1010">
        <v>-180382.73</v>
      </c>
    </row>
    <row r="750" spans="1:6" ht="12.75">
      <c r="A750" s="1004" t="s">
        <v>640</v>
      </c>
      <c r="B750" s="1010">
        <v>109834427</v>
      </c>
      <c r="C750" s="1010">
        <v>97753819</v>
      </c>
      <c r="D750" s="1010">
        <v>95335149.1</v>
      </c>
      <c r="E750" s="1012">
        <v>86.79896795929021</v>
      </c>
      <c r="F750" s="1010">
        <v>-180382.73</v>
      </c>
    </row>
    <row r="751" spans="1:6" ht="12.75">
      <c r="A751" s="1004" t="s">
        <v>499</v>
      </c>
      <c r="B751" s="1010">
        <v>109834427</v>
      </c>
      <c r="C751" s="1010">
        <v>97753819</v>
      </c>
      <c r="D751" s="1010">
        <v>95335149.1</v>
      </c>
      <c r="E751" s="1012">
        <v>86.79896795929021</v>
      </c>
      <c r="F751" s="1010">
        <v>-180382.73</v>
      </c>
    </row>
    <row r="752" spans="1:6" ht="12.75">
      <c r="A752" s="1004" t="s">
        <v>661</v>
      </c>
      <c r="B752" s="1010">
        <v>109834427</v>
      </c>
      <c r="C752" s="1010">
        <v>97753819</v>
      </c>
      <c r="D752" s="1010">
        <v>95335149.1</v>
      </c>
      <c r="E752" s="1012">
        <v>86.79896795929021</v>
      </c>
      <c r="F752" s="1010">
        <v>-180382.73</v>
      </c>
    </row>
    <row r="753" spans="1:6" ht="12.75">
      <c r="A753" s="1004" t="s">
        <v>152</v>
      </c>
      <c r="B753" s="1010">
        <v>0</v>
      </c>
      <c r="C753" s="1010">
        <v>0</v>
      </c>
      <c r="D753" s="1010">
        <v>2419229.46999995</v>
      </c>
      <c r="E753" s="1013" t="s">
        <v>148</v>
      </c>
      <c r="F753" s="1010">
        <v>2386762.26</v>
      </c>
    </row>
    <row r="754" spans="1:6" s="1011" customFormat="1" ht="12.75">
      <c r="A754" s="1005" t="s">
        <v>534</v>
      </c>
      <c r="B754" s="1010"/>
      <c r="C754" s="1006"/>
      <c r="D754" s="1006"/>
      <c r="E754" s="1013"/>
      <c r="F754" s="1006"/>
    </row>
    <row r="755" spans="1:6" ht="12.75">
      <c r="A755" s="1004" t="s">
        <v>635</v>
      </c>
      <c r="B755" s="1010">
        <v>109834427</v>
      </c>
      <c r="C755" s="1010">
        <v>97753819</v>
      </c>
      <c r="D755" s="1010">
        <v>97754378.57</v>
      </c>
      <c r="E755" s="1012">
        <v>89.00158287346461</v>
      </c>
      <c r="F755" s="1010">
        <v>2206379.53</v>
      </c>
    </row>
    <row r="756" spans="1:6" ht="25.5">
      <c r="A756" s="1004" t="s">
        <v>515</v>
      </c>
      <c r="B756" s="1010">
        <v>0</v>
      </c>
      <c r="C756" s="1010">
        <v>0</v>
      </c>
      <c r="D756" s="1010">
        <v>559.57</v>
      </c>
      <c r="E756" s="1013" t="s">
        <v>148</v>
      </c>
      <c r="F756" s="1010">
        <v>-11314.47</v>
      </c>
    </row>
    <row r="757" spans="1:6" ht="12.75">
      <c r="A757" s="1004" t="s">
        <v>637</v>
      </c>
      <c r="B757" s="1010">
        <v>109834427</v>
      </c>
      <c r="C757" s="1010">
        <v>97753819</v>
      </c>
      <c r="D757" s="1010">
        <v>97753819</v>
      </c>
      <c r="E757" s="1012">
        <v>89.00107340661047</v>
      </c>
      <c r="F757" s="1010">
        <v>2217694</v>
      </c>
    </row>
    <row r="758" spans="1:6" ht="25.5">
      <c r="A758" s="1004" t="s">
        <v>638</v>
      </c>
      <c r="B758" s="1010">
        <v>109834427</v>
      </c>
      <c r="C758" s="1010">
        <v>97753819</v>
      </c>
      <c r="D758" s="1010">
        <v>97753819</v>
      </c>
      <c r="E758" s="1012">
        <v>89.00107340661047</v>
      </c>
      <c r="F758" s="1010">
        <v>2217694</v>
      </c>
    </row>
    <row r="759" spans="1:6" ht="12.75">
      <c r="A759" s="1004" t="s">
        <v>516</v>
      </c>
      <c r="B759" s="1010">
        <v>109834427</v>
      </c>
      <c r="C759" s="1010">
        <v>97753819</v>
      </c>
      <c r="D759" s="1010">
        <v>95335149.1</v>
      </c>
      <c r="E759" s="1012">
        <v>86.79896795929021</v>
      </c>
      <c r="F759" s="1010">
        <v>-180382.73</v>
      </c>
    </row>
    <row r="760" spans="1:6" ht="12.75">
      <c r="A760" s="1004" t="s">
        <v>640</v>
      </c>
      <c r="B760" s="1010">
        <v>109834427</v>
      </c>
      <c r="C760" s="1010">
        <v>97753819</v>
      </c>
      <c r="D760" s="1010">
        <v>95335149.1</v>
      </c>
      <c r="E760" s="1012">
        <v>86.79896795929021</v>
      </c>
      <c r="F760" s="1010">
        <v>-180382.73</v>
      </c>
    </row>
    <row r="761" spans="1:6" ht="12.75">
      <c r="A761" s="1004" t="s">
        <v>499</v>
      </c>
      <c r="B761" s="1010">
        <v>109834427</v>
      </c>
      <c r="C761" s="1010">
        <v>97753819</v>
      </c>
      <c r="D761" s="1010">
        <v>95335149.1</v>
      </c>
      <c r="E761" s="1012">
        <v>86.79896795929021</v>
      </c>
      <c r="F761" s="1010">
        <v>-180382.73</v>
      </c>
    </row>
    <row r="762" spans="1:6" ht="12.75">
      <c r="A762" s="1004" t="s">
        <v>661</v>
      </c>
      <c r="B762" s="1010">
        <v>109834427</v>
      </c>
      <c r="C762" s="1010">
        <v>97753819</v>
      </c>
      <c r="D762" s="1010">
        <v>95335149.1</v>
      </c>
      <c r="E762" s="1012">
        <v>86.79896795929021</v>
      </c>
      <c r="F762" s="1010">
        <v>-180382.73</v>
      </c>
    </row>
    <row r="763" spans="1:6" ht="12.75">
      <c r="A763" s="1004" t="s">
        <v>152</v>
      </c>
      <c r="B763" s="1010">
        <v>0</v>
      </c>
      <c r="C763" s="1010">
        <v>0</v>
      </c>
      <c r="D763" s="1010">
        <v>2419229.46999998</v>
      </c>
      <c r="E763" s="1013" t="s">
        <v>148</v>
      </c>
      <c r="F763" s="1010">
        <v>2386762.26</v>
      </c>
    </row>
    <row r="764" spans="1:6" s="1011" customFormat="1" ht="12.75">
      <c r="A764" s="1005" t="s">
        <v>544</v>
      </c>
      <c r="B764" s="1010"/>
      <c r="C764" s="1006"/>
      <c r="D764" s="1006"/>
      <c r="E764" s="1013"/>
      <c r="F764" s="1006"/>
    </row>
    <row r="765" spans="1:6" ht="12.75">
      <c r="A765" s="1004" t="s">
        <v>635</v>
      </c>
      <c r="B765" s="1010">
        <v>97386337</v>
      </c>
      <c r="C765" s="1010">
        <v>84091749</v>
      </c>
      <c r="D765" s="1010">
        <v>84113399.69</v>
      </c>
      <c r="E765" s="1012">
        <v>86.37084244168666</v>
      </c>
      <c r="F765" s="1010">
        <v>6710620.73</v>
      </c>
    </row>
    <row r="766" spans="1:6" ht="25.5">
      <c r="A766" s="1004" t="s">
        <v>515</v>
      </c>
      <c r="B766" s="1010">
        <v>0</v>
      </c>
      <c r="C766" s="1010">
        <v>0</v>
      </c>
      <c r="D766" s="1010">
        <v>21650.69</v>
      </c>
      <c r="E766" s="1013" t="s">
        <v>148</v>
      </c>
      <c r="F766" s="1010">
        <v>17644.73</v>
      </c>
    </row>
    <row r="767" spans="1:6" ht="12.75">
      <c r="A767" s="1004" t="s">
        <v>637</v>
      </c>
      <c r="B767" s="1010">
        <v>97386337</v>
      </c>
      <c r="C767" s="1010">
        <v>84091749</v>
      </c>
      <c r="D767" s="1010">
        <v>84091749</v>
      </c>
      <c r="E767" s="1012">
        <v>86.3486106885815</v>
      </c>
      <c r="F767" s="1010">
        <v>6692976</v>
      </c>
    </row>
    <row r="768" spans="1:6" ht="25.5">
      <c r="A768" s="1004" t="s">
        <v>638</v>
      </c>
      <c r="B768" s="1010">
        <v>97386337</v>
      </c>
      <c r="C768" s="1010">
        <v>84091749</v>
      </c>
      <c r="D768" s="1010">
        <v>84091749</v>
      </c>
      <c r="E768" s="1012">
        <v>86.3486106885815</v>
      </c>
      <c r="F768" s="1010">
        <v>6692976</v>
      </c>
    </row>
    <row r="769" spans="1:6" ht="12.75">
      <c r="A769" s="1004" t="s">
        <v>516</v>
      </c>
      <c r="B769" s="1010">
        <v>97386337</v>
      </c>
      <c r="C769" s="1010">
        <v>84091749</v>
      </c>
      <c r="D769" s="1010">
        <v>84054540.93</v>
      </c>
      <c r="E769" s="1012">
        <v>86.31040402515602</v>
      </c>
      <c r="F769" s="1010">
        <v>6723048.67</v>
      </c>
    </row>
    <row r="770" spans="1:6" ht="12.75">
      <c r="A770" s="1004" t="s">
        <v>640</v>
      </c>
      <c r="B770" s="1010">
        <v>97274718</v>
      </c>
      <c r="C770" s="1010">
        <v>84066749</v>
      </c>
      <c r="D770" s="1010">
        <v>84035495.11</v>
      </c>
      <c r="E770" s="1012">
        <v>86.389862482048</v>
      </c>
      <c r="F770" s="1010">
        <v>6704002.85</v>
      </c>
    </row>
    <row r="771" spans="1:6" ht="12.75">
      <c r="A771" s="1004" t="s">
        <v>641</v>
      </c>
      <c r="B771" s="1010">
        <v>2220707</v>
      </c>
      <c r="C771" s="1010">
        <v>1613622</v>
      </c>
      <c r="D771" s="1010">
        <v>1590008.87</v>
      </c>
      <c r="E771" s="1012">
        <v>71.59921907752802</v>
      </c>
      <c r="F771" s="1010">
        <v>623950.71</v>
      </c>
    </row>
    <row r="772" spans="1:6" ht="12.75">
      <c r="A772" s="1004" t="s">
        <v>484</v>
      </c>
      <c r="B772" s="1010">
        <v>127943</v>
      </c>
      <c r="C772" s="1010">
        <v>64350</v>
      </c>
      <c r="D772" s="1010">
        <v>64266.06</v>
      </c>
      <c r="E772" s="1012">
        <v>50.23022752319392</v>
      </c>
      <c r="F772" s="1010">
        <v>26616.06</v>
      </c>
    </row>
    <row r="773" spans="1:6" ht="12.75">
      <c r="A773" s="1004" t="s">
        <v>485</v>
      </c>
      <c r="B773" s="1010">
        <v>101043</v>
      </c>
      <c r="C773" s="1010">
        <v>51700</v>
      </c>
      <c r="D773" s="1010">
        <v>51661.72</v>
      </c>
      <c r="E773" s="1012">
        <v>51.1284502637491</v>
      </c>
      <c r="F773" s="1010">
        <v>22661.72</v>
      </c>
    </row>
    <row r="774" spans="1:6" ht="12.75">
      <c r="A774" s="1004" t="s">
        <v>487</v>
      </c>
      <c r="B774" s="1010">
        <v>2092764</v>
      </c>
      <c r="C774" s="1010">
        <v>1549272</v>
      </c>
      <c r="D774" s="1010">
        <v>1525742.81</v>
      </c>
      <c r="E774" s="1012">
        <v>72.90563149977733</v>
      </c>
      <c r="F774" s="1010">
        <v>597334.65</v>
      </c>
    </row>
    <row r="775" spans="1:6" ht="12.75">
      <c r="A775" s="1004" t="s">
        <v>499</v>
      </c>
      <c r="B775" s="1010">
        <v>95054011</v>
      </c>
      <c r="C775" s="1010">
        <v>82453127</v>
      </c>
      <c r="D775" s="1010">
        <v>82445486.24</v>
      </c>
      <c r="E775" s="1012">
        <v>86.73541008174816</v>
      </c>
      <c r="F775" s="1010">
        <v>6080052.14</v>
      </c>
    </row>
    <row r="776" spans="1:6" ht="12.75">
      <c r="A776" s="1004" t="s">
        <v>661</v>
      </c>
      <c r="B776" s="1010">
        <v>95054011</v>
      </c>
      <c r="C776" s="1010">
        <v>82453127</v>
      </c>
      <c r="D776" s="1010">
        <v>82445486.24</v>
      </c>
      <c r="E776" s="1012">
        <v>86.73541008174816</v>
      </c>
      <c r="F776" s="1010">
        <v>6080052.14</v>
      </c>
    </row>
    <row r="777" spans="1:6" ht="12.75">
      <c r="A777" s="1004" t="s">
        <v>596</v>
      </c>
      <c r="B777" s="1010">
        <v>111619</v>
      </c>
      <c r="C777" s="1010">
        <v>25000</v>
      </c>
      <c r="D777" s="1010">
        <v>19045.82</v>
      </c>
      <c r="E777" s="1012">
        <v>17.063241921178292</v>
      </c>
      <c r="F777" s="1010">
        <v>19045.82</v>
      </c>
    </row>
    <row r="778" spans="1:6" ht="12.75">
      <c r="A778" s="1004" t="s">
        <v>642</v>
      </c>
      <c r="B778" s="1010">
        <v>111619</v>
      </c>
      <c r="C778" s="1010">
        <v>25000</v>
      </c>
      <c r="D778" s="1010">
        <v>19045.82</v>
      </c>
      <c r="E778" s="1012">
        <v>17.063241921178292</v>
      </c>
      <c r="F778" s="1010">
        <v>19045.82</v>
      </c>
    </row>
    <row r="779" spans="1:6" ht="12.75">
      <c r="A779" s="1004" t="s">
        <v>152</v>
      </c>
      <c r="B779" s="1010">
        <v>0</v>
      </c>
      <c r="C779" s="1010">
        <v>0</v>
      </c>
      <c r="D779" s="1010">
        <v>58858.759999976</v>
      </c>
      <c r="E779" s="1013" t="s">
        <v>148</v>
      </c>
      <c r="F779" s="1010">
        <v>-12427.94</v>
      </c>
    </row>
    <row r="780" spans="1:6" s="1011" customFormat="1" ht="12.75">
      <c r="A780" s="1005" t="s">
        <v>534</v>
      </c>
      <c r="B780" s="1010"/>
      <c r="C780" s="1006"/>
      <c r="D780" s="1006"/>
      <c r="E780" s="1013"/>
      <c r="F780" s="1006"/>
    </row>
    <row r="781" spans="1:6" ht="12.75">
      <c r="A781" s="1004" t="s">
        <v>635</v>
      </c>
      <c r="B781" s="1010">
        <v>100182144</v>
      </c>
      <c r="C781" s="1010">
        <v>84660520</v>
      </c>
      <c r="D781" s="1010">
        <v>84682170.69</v>
      </c>
      <c r="E781" s="1012">
        <v>84.5282076314917</v>
      </c>
      <c r="F781" s="1010">
        <v>6710620.73</v>
      </c>
    </row>
    <row r="782" spans="1:6" ht="25.5">
      <c r="A782" s="1004" t="s">
        <v>515</v>
      </c>
      <c r="B782" s="1010">
        <v>0</v>
      </c>
      <c r="C782" s="1010">
        <v>0</v>
      </c>
      <c r="D782" s="1010">
        <v>21650.69</v>
      </c>
      <c r="E782" s="1013" t="s">
        <v>148</v>
      </c>
      <c r="F782" s="1010">
        <v>17644.73</v>
      </c>
    </row>
    <row r="783" spans="1:6" ht="12.75">
      <c r="A783" s="1004" t="s">
        <v>637</v>
      </c>
      <c r="B783" s="1010">
        <v>100182144</v>
      </c>
      <c r="C783" s="1010">
        <v>84660520</v>
      </c>
      <c r="D783" s="1010">
        <v>84660520</v>
      </c>
      <c r="E783" s="1012">
        <v>84.50659630522581</v>
      </c>
      <c r="F783" s="1010">
        <v>6692976</v>
      </c>
    </row>
    <row r="784" spans="1:6" ht="25.5">
      <c r="A784" s="1004" t="s">
        <v>638</v>
      </c>
      <c r="B784" s="1010">
        <v>97386337</v>
      </c>
      <c r="C784" s="1010">
        <v>84091749</v>
      </c>
      <c r="D784" s="1010">
        <v>84091749</v>
      </c>
      <c r="E784" s="1012">
        <v>86.3486106885815</v>
      </c>
      <c r="F784" s="1010">
        <v>6692976</v>
      </c>
    </row>
    <row r="785" spans="1:6" ht="25.5">
      <c r="A785" s="1004" t="s">
        <v>675</v>
      </c>
      <c r="B785" s="1010">
        <v>2795807</v>
      </c>
      <c r="C785" s="1010">
        <v>568771</v>
      </c>
      <c r="D785" s="1010">
        <v>568771</v>
      </c>
      <c r="E785" s="1012">
        <v>20.34371471278239</v>
      </c>
      <c r="F785" s="1010">
        <v>0</v>
      </c>
    </row>
    <row r="786" spans="1:6" ht="12.75">
      <c r="A786" s="1004" t="s">
        <v>516</v>
      </c>
      <c r="B786" s="1010">
        <v>100182144</v>
      </c>
      <c r="C786" s="1010">
        <v>84660520</v>
      </c>
      <c r="D786" s="1010">
        <v>84618582.62</v>
      </c>
      <c r="E786" s="1012">
        <v>84.46473517276692</v>
      </c>
      <c r="F786" s="1010">
        <v>6730619.09</v>
      </c>
    </row>
    <row r="787" spans="1:6" ht="12.75">
      <c r="A787" s="1004" t="s">
        <v>640</v>
      </c>
      <c r="B787" s="1010">
        <v>99995943</v>
      </c>
      <c r="C787" s="1010">
        <v>84560938</v>
      </c>
      <c r="D787" s="1010">
        <v>84524955.54</v>
      </c>
      <c r="E787" s="1012">
        <v>84.52838485657364</v>
      </c>
      <c r="F787" s="1010">
        <v>6711573.27</v>
      </c>
    </row>
    <row r="788" spans="1:6" ht="12.75">
      <c r="A788" s="1004" t="s">
        <v>641</v>
      </c>
      <c r="B788" s="1010">
        <v>2220707</v>
      </c>
      <c r="C788" s="1010">
        <v>1613622</v>
      </c>
      <c r="D788" s="1010">
        <v>1590008.87</v>
      </c>
      <c r="E788" s="1012">
        <v>71.59921907752802</v>
      </c>
      <c r="F788" s="1010">
        <v>623950.71</v>
      </c>
    </row>
    <row r="789" spans="1:6" ht="12.75">
      <c r="A789" s="1004" t="s">
        <v>484</v>
      </c>
      <c r="B789" s="1010">
        <v>127943</v>
      </c>
      <c r="C789" s="1010">
        <v>64350</v>
      </c>
      <c r="D789" s="1010">
        <v>64266.06</v>
      </c>
      <c r="E789" s="1012">
        <v>50.23022752319392</v>
      </c>
      <c r="F789" s="1010">
        <v>26616.06</v>
      </c>
    </row>
    <row r="790" spans="1:6" ht="12.75">
      <c r="A790" s="1004" t="s">
        <v>485</v>
      </c>
      <c r="B790" s="1010">
        <v>101043</v>
      </c>
      <c r="C790" s="1010">
        <v>51700</v>
      </c>
      <c r="D790" s="1010">
        <v>51661.72</v>
      </c>
      <c r="E790" s="1012">
        <v>51.1284502637491</v>
      </c>
      <c r="F790" s="1010">
        <v>22661.72</v>
      </c>
    </row>
    <row r="791" spans="1:6" ht="12.75">
      <c r="A791" s="1004" t="s">
        <v>487</v>
      </c>
      <c r="B791" s="1010">
        <v>2092764</v>
      </c>
      <c r="C791" s="1010">
        <v>1549272</v>
      </c>
      <c r="D791" s="1010">
        <v>1525742.81</v>
      </c>
      <c r="E791" s="1012">
        <v>72.90563149977733</v>
      </c>
      <c r="F791" s="1010">
        <v>597334.65</v>
      </c>
    </row>
    <row r="792" spans="1:6" ht="12.75">
      <c r="A792" s="1004" t="s">
        <v>499</v>
      </c>
      <c r="B792" s="1010">
        <v>95054011</v>
      </c>
      <c r="C792" s="1010">
        <v>82453127</v>
      </c>
      <c r="D792" s="1010">
        <v>82445486.24</v>
      </c>
      <c r="E792" s="1012">
        <v>86.73541008174816</v>
      </c>
      <c r="F792" s="1010">
        <v>6080052.14</v>
      </c>
    </row>
    <row r="793" spans="1:6" ht="12.75">
      <c r="A793" s="1004" t="s">
        <v>661</v>
      </c>
      <c r="B793" s="1010">
        <v>95054011</v>
      </c>
      <c r="C793" s="1010">
        <v>82453127</v>
      </c>
      <c r="D793" s="1010">
        <v>82445486.24</v>
      </c>
      <c r="E793" s="1012">
        <v>86.73541008174816</v>
      </c>
      <c r="F793" s="1010">
        <v>6080052.14</v>
      </c>
    </row>
    <row r="794" spans="1:6" ht="12.75">
      <c r="A794" s="1004" t="s">
        <v>591</v>
      </c>
      <c r="B794" s="1010">
        <v>2721225</v>
      </c>
      <c r="C794" s="1010">
        <v>494189</v>
      </c>
      <c r="D794" s="1010">
        <v>489460.43</v>
      </c>
      <c r="E794" s="1012">
        <v>17.986768091576405</v>
      </c>
      <c r="F794" s="1010">
        <v>7570.42</v>
      </c>
    </row>
    <row r="795" spans="1:6" ht="12.75">
      <c r="A795" s="1004" t="s">
        <v>676</v>
      </c>
      <c r="B795" s="1010">
        <v>2721225</v>
      </c>
      <c r="C795" s="1010">
        <v>494189</v>
      </c>
      <c r="D795" s="1010">
        <v>489460.43</v>
      </c>
      <c r="E795" s="1012">
        <v>17.986768091576405</v>
      </c>
      <c r="F795" s="1010">
        <v>7570.42</v>
      </c>
    </row>
    <row r="796" spans="1:6" ht="38.25">
      <c r="A796" s="1004" t="s">
        <v>677</v>
      </c>
      <c r="B796" s="1010">
        <v>2721225</v>
      </c>
      <c r="C796" s="1010">
        <v>494189</v>
      </c>
      <c r="D796" s="1010">
        <v>489460.43</v>
      </c>
      <c r="E796" s="1012">
        <v>17.986768091576405</v>
      </c>
      <c r="F796" s="1010">
        <v>7570.42</v>
      </c>
    </row>
    <row r="797" spans="1:6" ht="12.75">
      <c r="A797" s="1004" t="s">
        <v>596</v>
      </c>
      <c r="B797" s="1010">
        <v>186201</v>
      </c>
      <c r="C797" s="1010">
        <v>99582</v>
      </c>
      <c r="D797" s="1010">
        <v>93627.08</v>
      </c>
      <c r="E797" s="1012">
        <v>50.282801918357045</v>
      </c>
      <c r="F797" s="1010">
        <v>19045.82</v>
      </c>
    </row>
    <row r="798" spans="1:6" ht="12.75">
      <c r="A798" s="1004" t="s">
        <v>642</v>
      </c>
      <c r="B798" s="1010">
        <v>111619</v>
      </c>
      <c r="C798" s="1010">
        <v>25000</v>
      </c>
      <c r="D798" s="1010">
        <v>19045.82</v>
      </c>
      <c r="E798" s="1012">
        <v>17.063241921178292</v>
      </c>
      <c r="F798" s="1010">
        <v>19045.82</v>
      </c>
    </row>
    <row r="799" spans="1:6" ht="25.5">
      <c r="A799" s="1004" t="s">
        <v>678</v>
      </c>
      <c r="B799" s="1010">
        <v>74582</v>
      </c>
      <c r="C799" s="1010">
        <v>74582</v>
      </c>
      <c r="D799" s="1010">
        <v>74581.26</v>
      </c>
      <c r="E799" s="1012">
        <v>99.99900780349145</v>
      </c>
      <c r="F799" s="1010">
        <v>0</v>
      </c>
    </row>
    <row r="800" spans="1:6" ht="25.5">
      <c r="A800" s="1004" t="s">
        <v>688</v>
      </c>
      <c r="B800" s="1010">
        <v>74582</v>
      </c>
      <c r="C800" s="1010">
        <v>74582</v>
      </c>
      <c r="D800" s="1010">
        <v>74581.26</v>
      </c>
      <c r="E800" s="1013" t="s">
        <v>148</v>
      </c>
      <c r="F800" s="1010">
        <v>0</v>
      </c>
    </row>
    <row r="801" spans="1:6" ht="12.75">
      <c r="A801" s="1004" t="s">
        <v>152</v>
      </c>
      <c r="B801" s="1010">
        <v>0</v>
      </c>
      <c r="C801" s="1010">
        <v>0</v>
      </c>
      <c r="D801" s="1010">
        <v>63588.069999963</v>
      </c>
      <c r="E801" s="1013" t="s">
        <v>148</v>
      </c>
      <c r="F801" s="1010">
        <v>-19998.359999998</v>
      </c>
    </row>
    <row r="802" spans="1:6" s="1011" customFormat="1" ht="12.75">
      <c r="A802" s="1005" t="s">
        <v>545</v>
      </c>
      <c r="B802" s="1010"/>
      <c r="C802" s="1006"/>
      <c r="D802" s="1006"/>
      <c r="E802" s="1013"/>
      <c r="F802" s="1006"/>
    </row>
    <row r="803" spans="1:6" ht="12.75">
      <c r="A803" s="1004" t="s">
        <v>635</v>
      </c>
      <c r="B803" s="1010">
        <v>13791850</v>
      </c>
      <c r="C803" s="1010">
        <v>11566188</v>
      </c>
      <c r="D803" s="1010">
        <v>11566188</v>
      </c>
      <c r="E803" s="1012">
        <v>83.86248400323379</v>
      </c>
      <c r="F803" s="1010">
        <v>644455</v>
      </c>
    </row>
    <row r="804" spans="1:6" ht="12.75">
      <c r="A804" s="1004" t="s">
        <v>637</v>
      </c>
      <c r="B804" s="1010">
        <v>13791850</v>
      </c>
      <c r="C804" s="1010">
        <v>11566188</v>
      </c>
      <c r="D804" s="1010">
        <v>11566188</v>
      </c>
      <c r="E804" s="1012">
        <v>83.86248400323379</v>
      </c>
      <c r="F804" s="1010">
        <v>644455</v>
      </c>
    </row>
    <row r="805" spans="1:6" ht="25.5">
      <c r="A805" s="1004" t="s">
        <v>638</v>
      </c>
      <c r="B805" s="1010">
        <v>13791850</v>
      </c>
      <c r="C805" s="1010">
        <v>11566188</v>
      </c>
      <c r="D805" s="1010">
        <v>11566188</v>
      </c>
      <c r="E805" s="1012">
        <v>83.86248400323379</v>
      </c>
      <c r="F805" s="1010">
        <v>644455</v>
      </c>
    </row>
    <row r="806" spans="1:6" ht="12.75">
      <c r="A806" s="1004" t="s">
        <v>516</v>
      </c>
      <c r="B806" s="1010">
        <v>13791850</v>
      </c>
      <c r="C806" s="1010">
        <v>11566188</v>
      </c>
      <c r="D806" s="1010">
        <v>11527119.73</v>
      </c>
      <c r="E806" s="1012">
        <v>83.57921330350896</v>
      </c>
      <c r="F806" s="1010">
        <v>639167.72</v>
      </c>
    </row>
    <row r="807" spans="1:6" ht="12.75">
      <c r="A807" s="1004" t="s">
        <v>640</v>
      </c>
      <c r="B807" s="1010">
        <v>13791850</v>
      </c>
      <c r="C807" s="1010">
        <v>11566188</v>
      </c>
      <c r="D807" s="1010">
        <v>11527119.73</v>
      </c>
      <c r="E807" s="1012">
        <v>83.57921330350896</v>
      </c>
      <c r="F807" s="1010">
        <v>639167.72</v>
      </c>
    </row>
    <row r="808" spans="1:6" ht="12.75">
      <c r="A808" s="1004" t="s">
        <v>641</v>
      </c>
      <c r="B808" s="1010">
        <v>182464</v>
      </c>
      <c r="C808" s="1010">
        <v>137282</v>
      </c>
      <c r="D808" s="1010">
        <v>100142.09</v>
      </c>
      <c r="E808" s="1012">
        <v>54.883204358119954</v>
      </c>
      <c r="F808" s="1010">
        <v>30456.3</v>
      </c>
    </row>
    <row r="809" spans="1:6" ht="12.75">
      <c r="A809" s="1004" t="s">
        <v>484</v>
      </c>
      <c r="B809" s="1010">
        <v>118976</v>
      </c>
      <c r="C809" s="1010">
        <v>76627</v>
      </c>
      <c r="D809" s="1010">
        <v>63377.62</v>
      </c>
      <c r="E809" s="1012">
        <v>53.269247579343734</v>
      </c>
      <c r="F809" s="1010">
        <v>15162.9</v>
      </c>
    </row>
    <row r="810" spans="1:6" ht="12.75">
      <c r="A810" s="1004" t="s">
        <v>485</v>
      </c>
      <c r="B810" s="1010">
        <v>93259</v>
      </c>
      <c r="C810" s="1010">
        <v>60829</v>
      </c>
      <c r="D810" s="1010">
        <v>51350.71</v>
      </c>
      <c r="E810" s="1012">
        <v>55.06247118240599</v>
      </c>
      <c r="F810" s="1010">
        <v>12744.42</v>
      </c>
    </row>
    <row r="811" spans="1:6" ht="12.75">
      <c r="A811" s="1004" t="s">
        <v>487</v>
      </c>
      <c r="B811" s="1010">
        <v>63488</v>
      </c>
      <c r="C811" s="1010">
        <v>60655</v>
      </c>
      <c r="D811" s="1010">
        <v>36764.47</v>
      </c>
      <c r="E811" s="1012">
        <v>57.90774634576613</v>
      </c>
      <c r="F811" s="1010">
        <v>15293.4</v>
      </c>
    </row>
    <row r="812" spans="1:6" ht="12.75">
      <c r="A812" s="1004" t="s">
        <v>499</v>
      </c>
      <c r="B812" s="1010">
        <v>13609386</v>
      </c>
      <c r="C812" s="1010">
        <v>11428906</v>
      </c>
      <c r="D812" s="1010">
        <v>11426977.64</v>
      </c>
      <c r="E812" s="1012">
        <v>83.96394694073635</v>
      </c>
      <c r="F812" s="1010">
        <v>608711.42</v>
      </c>
    </row>
    <row r="813" spans="1:6" ht="12.75">
      <c r="A813" s="1004" t="s">
        <v>661</v>
      </c>
      <c r="B813" s="1010">
        <v>13609386</v>
      </c>
      <c r="C813" s="1010">
        <v>11428906</v>
      </c>
      <c r="D813" s="1010">
        <v>11426977.64</v>
      </c>
      <c r="E813" s="1012">
        <v>83.96394694073635</v>
      </c>
      <c r="F813" s="1010">
        <v>608711.42</v>
      </c>
    </row>
    <row r="814" spans="1:6" ht="12.75">
      <c r="A814" s="1004" t="s">
        <v>152</v>
      </c>
      <c r="B814" s="1010">
        <v>0</v>
      </c>
      <c r="C814" s="1010">
        <v>0</v>
      </c>
      <c r="D814" s="1010">
        <v>39068.27</v>
      </c>
      <c r="E814" s="1013" t="s">
        <v>148</v>
      </c>
      <c r="F814" s="1010">
        <v>5287.28</v>
      </c>
    </row>
    <row r="815" spans="1:6" s="1011" customFormat="1" ht="12.75">
      <c r="A815" s="1005" t="s">
        <v>534</v>
      </c>
      <c r="B815" s="1010"/>
      <c r="C815" s="1006"/>
      <c r="D815" s="1006"/>
      <c r="E815" s="1013"/>
      <c r="F815" s="1006"/>
    </row>
    <row r="816" spans="1:6" ht="12.75">
      <c r="A816" s="1004" t="s">
        <v>635</v>
      </c>
      <c r="B816" s="1010">
        <v>14327036</v>
      </c>
      <c r="C816" s="1010">
        <v>11776508</v>
      </c>
      <c r="D816" s="1010">
        <v>11776508</v>
      </c>
      <c r="E816" s="1012">
        <v>82.19779722756333</v>
      </c>
      <c r="F816" s="1010">
        <v>644455</v>
      </c>
    </row>
    <row r="817" spans="1:6" ht="12.75">
      <c r="A817" s="1004" t="s">
        <v>637</v>
      </c>
      <c r="B817" s="1010">
        <v>14327036</v>
      </c>
      <c r="C817" s="1010">
        <v>11776508</v>
      </c>
      <c r="D817" s="1010">
        <v>11776508</v>
      </c>
      <c r="E817" s="1012">
        <v>82.19779722756333</v>
      </c>
      <c r="F817" s="1010">
        <v>644455</v>
      </c>
    </row>
    <row r="818" spans="1:6" ht="25.5">
      <c r="A818" s="1004" t="s">
        <v>638</v>
      </c>
      <c r="B818" s="1010">
        <v>13791850</v>
      </c>
      <c r="C818" s="1010">
        <v>11566188</v>
      </c>
      <c r="D818" s="1010">
        <v>11566188</v>
      </c>
      <c r="E818" s="1012">
        <v>83.86248400323379</v>
      </c>
      <c r="F818" s="1010">
        <v>644455</v>
      </c>
    </row>
    <row r="819" spans="1:6" ht="25.5">
      <c r="A819" s="1004" t="s">
        <v>675</v>
      </c>
      <c r="B819" s="1010">
        <v>535186</v>
      </c>
      <c r="C819" s="1010">
        <v>210320</v>
      </c>
      <c r="D819" s="1010">
        <v>210320</v>
      </c>
      <c r="E819" s="1012">
        <v>39.298486881196446</v>
      </c>
      <c r="F819" s="1010">
        <v>0</v>
      </c>
    </row>
    <row r="820" spans="1:6" ht="12.75">
      <c r="A820" s="1004" t="s">
        <v>516</v>
      </c>
      <c r="B820" s="1010">
        <v>14327036</v>
      </c>
      <c r="C820" s="1010">
        <v>11776508</v>
      </c>
      <c r="D820" s="1010">
        <v>11734925.29</v>
      </c>
      <c r="E820" s="1012">
        <v>81.9075577809674</v>
      </c>
      <c r="F820" s="1010">
        <v>639167.72</v>
      </c>
    </row>
    <row r="821" spans="1:6" ht="12.75">
      <c r="A821" s="1004" t="s">
        <v>640</v>
      </c>
      <c r="B821" s="1010">
        <v>14321709</v>
      </c>
      <c r="C821" s="1010">
        <v>11771181</v>
      </c>
      <c r="D821" s="1010">
        <v>11732112.28</v>
      </c>
      <c r="E821" s="1012">
        <v>81.91838194729414</v>
      </c>
      <c r="F821" s="1010">
        <v>639167.72</v>
      </c>
    </row>
    <row r="822" spans="1:6" ht="12.75">
      <c r="A822" s="1004" t="s">
        <v>641</v>
      </c>
      <c r="B822" s="1010">
        <v>182464</v>
      </c>
      <c r="C822" s="1010">
        <v>137282</v>
      </c>
      <c r="D822" s="1010">
        <v>100142.09</v>
      </c>
      <c r="E822" s="1012">
        <v>54.883204358119954</v>
      </c>
      <c r="F822" s="1010">
        <v>30456.3</v>
      </c>
    </row>
    <row r="823" spans="1:6" ht="12.75">
      <c r="A823" s="1004" t="s">
        <v>484</v>
      </c>
      <c r="B823" s="1010">
        <v>118976</v>
      </c>
      <c r="C823" s="1010">
        <v>76627</v>
      </c>
      <c r="D823" s="1010">
        <v>63377.62</v>
      </c>
      <c r="E823" s="1012">
        <v>53.269247579343734</v>
      </c>
      <c r="F823" s="1010">
        <v>15162.9</v>
      </c>
    </row>
    <row r="824" spans="1:6" ht="12.75">
      <c r="A824" s="1004" t="s">
        <v>485</v>
      </c>
      <c r="B824" s="1010">
        <v>93259</v>
      </c>
      <c r="C824" s="1010">
        <v>60829</v>
      </c>
      <c r="D824" s="1010">
        <v>51350.71</v>
      </c>
      <c r="E824" s="1012">
        <v>55.06247118240599</v>
      </c>
      <c r="F824" s="1010">
        <v>12744.42</v>
      </c>
    </row>
    <row r="825" spans="1:6" ht="12.75">
      <c r="A825" s="1004" t="s">
        <v>487</v>
      </c>
      <c r="B825" s="1010">
        <v>63488</v>
      </c>
      <c r="C825" s="1010">
        <v>60655</v>
      </c>
      <c r="D825" s="1010">
        <v>36764.47</v>
      </c>
      <c r="E825" s="1012">
        <v>57.90774634576613</v>
      </c>
      <c r="F825" s="1010">
        <v>15293.4</v>
      </c>
    </row>
    <row r="826" spans="1:6" ht="12.75">
      <c r="A826" s="1004" t="s">
        <v>499</v>
      </c>
      <c r="B826" s="1010">
        <v>13609386</v>
      </c>
      <c r="C826" s="1010">
        <v>11428906</v>
      </c>
      <c r="D826" s="1010">
        <v>11426977.64</v>
      </c>
      <c r="E826" s="1012">
        <v>83.96394694073635</v>
      </c>
      <c r="F826" s="1010">
        <v>608711.42</v>
      </c>
    </row>
    <row r="827" spans="1:6" ht="12.75">
      <c r="A827" s="1004" t="s">
        <v>661</v>
      </c>
      <c r="B827" s="1010">
        <v>13609386</v>
      </c>
      <c r="C827" s="1010">
        <v>11428906</v>
      </c>
      <c r="D827" s="1010">
        <v>11426977.64</v>
      </c>
      <c r="E827" s="1012">
        <v>83.96394694073635</v>
      </c>
      <c r="F827" s="1010">
        <v>608711.42</v>
      </c>
    </row>
    <row r="828" spans="1:6" ht="12.75">
      <c r="A828" s="1004" t="s">
        <v>591</v>
      </c>
      <c r="B828" s="1010">
        <v>529859</v>
      </c>
      <c r="C828" s="1010">
        <v>204993</v>
      </c>
      <c r="D828" s="1010">
        <v>204992.55</v>
      </c>
      <c r="E828" s="1012">
        <v>38.688132125716464</v>
      </c>
      <c r="F828" s="1010">
        <v>0</v>
      </c>
    </row>
    <row r="829" spans="1:6" ht="12.75">
      <c r="A829" s="1004" t="s">
        <v>676</v>
      </c>
      <c r="B829" s="1010">
        <v>529859</v>
      </c>
      <c r="C829" s="1010">
        <v>204993</v>
      </c>
      <c r="D829" s="1010">
        <v>204992.55</v>
      </c>
      <c r="E829" s="1012">
        <v>38.688132125716464</v>
      </c>
      <c r="F829" s="1010">
        <v>0</v>
      </c>
    </row>
    <row r="830" spans="1:6" ht="38.25">
      <c r="A830" s="1004" t="s">
        <v>677</v>
      </c>
      <c r="B830" s="1010">
        <v>529859</v>
      </c>
      <c r="C830" s="1010">
        <v>204993</v>
      </c>
      <c r="D830" s="1010">
        <v>204992.55</v>
      </c>
      <c r="E830" s="1012">
        <v>38.688132125716464</v>
      </c>
      <c r="F830" s="1010">
        <v>0</v>
      </c>
    </row>
    <row r="831" spans="1:6" ht="12.75">
      <c r="A831" s="1004" t="s">
        <v>596</v>
      </c>
      <c r="B831" s="1010">
        <v>5327</v>
      </c>
      <c r="C831" s="1010">
        <v>5327</v>
      </c>
      <c r="D831" s="1010">
        <v>2813.01</v>
      </c>
      <c r="E831" s="1012">
        <v>52.8066453914023</v>
      </c>
      <c r="F831" s="1010">
        <v>0</v>
      </c>
    </row>
    <row r="832" spans="1:6" ht="25.5">
      <c r="A832" s="1004" t="s">
        <v>678</v>
      </c>
      <c r="B832" s="1010">
        <v>5327</v>
      </c>
      <c r="C832" s="1010">
        <v>5327</v>
      </c>
      <c r="D832" s="1010">
        <v>2813.01</v>
      </c>
      <c r="E832" s="1012">
        <v>52.8066453914023</v>
      </c>
      <c r="F832" s="1010">
        <v>0</v>
      </c>
    </row>
    <row r="833" spans="1:6" ht="25.5">
      <c r="A833" s="1004" t="s">
        <v>688</v>
      </c>
      <c r="B833" s="1010">
        <v>5327</v>
      </c>
      <c r="C833" s="1010">
        <v>5327</v>
      </c>
      <c r="D833" s="1010">
        <v>2813.01</v>
      </c>
      <c r="E833" s="1012">
        <v>52.8066453914023</v>
      </c>
      <c r="F833" s="1010">
        <v>0</v>
      </c>
    </row>
    <row r="834" spans="1:6" ht="12.75">
      <c r="A834" s="1004" t="s">
        <v>152</v>
      </c>
      <c r="B834" s="1010">
        <v>0</v>
      </c>
      <c r="C834" s="1010">
        <v>0</v>
      </c>
      <c r="D834" s="1010">
        <v>41582.710000001</v>
      </c>
      <c r="E834" s="1013" t="s">
        <v>148</v>
      </c>
      <c r="F834" s="1010">
        <v>5287.28</v>
      </c>
    </row>
    <row r="835" spans="1:6" s="1011" customFormat="1" ht="12.75">
      <c r="A835" s="1005" t="s">
        <v>546</v>
      </c>
      <c r="B835" s="1010"/>
      <c r="C835" s="1006"/>
      <c r="D835" s="1006"/>
      <c r="E835" s="1013"/>
      <c r="F835" s="1006"/>
    </row>
    <row r="836" spans="1:6" ht="12.75">
      <c r="A836" s="1004" t="s">
        <v>635</v>
      </c>
      <c r="B836" s="1010">
        <v>2452504</v>
      </c>
      <c r="C836" s="1010">
        <v>1614478</v>
      </c>
      <c r="D836" s="1010">
        <v>1323872.26</v>
      </c>
      <c r="E836" s="1012">
        <v>53.98043224394333</v>
      </c>
      <c r="F836" s="1010">
        <v>65829.62</v>
      </c>
    </row>
    <row r="837" spans="1:6" ht="25.5">
      <c r="A837" s="1004" t="s">
        <v>515</v>
      </c>
      <c r="B837" s="1010">
        <v>1882</v>
      </c>
      <c r="C837" s="1010">
        <v>883</v>
      </c>
      <c r="D837" s="1010">
        <v>866</v>
      </c>
      <c r="E837" s="1012">
        <v>46.01487778958555</v>
      </c>
      <c r="F837" s="1010">
        <v>0</v>
      </c>
    </row>
    <row r="838" spans="1:6" ht="12.75">
      <c r="A838" s="1004" t="s">
        <v>648</v>
      </c>
      <c r="B838" s="1010">
        <v>1507254</v>
      </c>
      <c r="C838" s="1010">
        <v>906755</v>
      </c>
      <c r="D838" s="1010">
        <v>616166.26</v>
      </c>
      <c r="E838" s="1012">
        <v>40.88005472203093</v>
      </c>
      <c r="F838" s="1010">
        <v>5321.62</v>
      </c>
    </row>
    <row r="839" spans="1:6" ht="12.75">
      <c r="A839" s="1004" t="s">
        <v>637</v>
      </c>
      <c r="B839" s="1010">
        <v>943368</v>
      </c>
      <c r="C839" s="1010">
        <v>706840</v>
      </c>
      <c r="D839" s="1010">
        <v>706840</v>
      </c>
      <c r="E839" s="1012">
        <v>74.92728182427219</v>
      </c>
      <c r="F839" s="1010">
        <v>60508</v>
      </c>
    </row>
    <row r="840" spans="1:6" ht="25.5">
      <c r="A840" s="1004" t="s">
        <v>638</v>
      </c>
      <c r="B840" s="1010">
        <v>943368</v>
      </c>
      <c r="C840" s="1010">
        <v>706840</v>
      </c>
      <c r="D840" s="1010">
        <v>706840</v>
      </c>
      <c r="E840" s="1012">
        <v>74.92728182427219</v>
      </c>
      <c r="F840" s="1010">
        <v>60508</v>
      </c>
    </row>
    <row r="841" spans="1:6" ht="12.75">
      <c r="A841" s="1004" t="s">
        <v>516</v>
      </c>
      <c r="B841" s="1010">
        <v>2540638</v>
      </c>
      <c r="C841" s="1010">
        <v>1652204</v>
      </c>
      <c r="D841" s="1010">
        <v>1155735.79</v>
      </c>
      <c r="E841" s="1012">
        <v>45.48998283108416</v>
      </c>
      <c r="F841" s="1010">
        <v>76242.31</v>
      </c>
    </row>
    <row r="842" spans="1:6" ht="12.75">
      <c r="A842" s="1004" t="s">
        <v>640</v>
      </c>
      <c r="B842" s="1010">
        <v>2507158</v>
      </c>
      <c r="C842" s="1010">
        <v>1631914</v>
      </c>
      <c r="D842" s="1010">
        <v>1135580.79</v>
      </c>
      <c r="E842" s="1012">
        <v>45.293547115897766</v>
      </c>
      <c r="F842" s="1010">
        <v>73964.81</v>
      </c>
    </row>
    <row r="843" spans="1:6" ht="12.75">
      <c r="A843" s="1004" t="s">
        <v>641</v>
      </c>
      <c r="B843" s="1010">
        <v>1917523</v>
      </c>
      <c r="C843" s="1010">
        <v>1042279</v>
      </c>
      <c r="D843" s="1010">
        <v>812671.82</v>
      </c>
      <c r="E843" s="1012">
        <v>42.38133362676745</v>
      </c>
      <c r="F843" s="1010">
        <v>73964.81</v>
      </c>
    </row>
    <row r="844" spans="1:6" ht="12.75">
      <c r="A844" s="1004" t="s">
        <v>484</v>
      </c>
      <c r="B844" s="1010">
        <v>630087</v>
      </c>
      <c r="C844" s="1010">
        <v>533251</v>
      </c>
      <c r="D844" s="1010">
        <v>514254.95</v>
      </c>
      <c r="E844" s="1012">
        <v>81.61649899140913</v>
      </c>
      <c r="F844" s="1010">
        <v>40418.53</v>
      </c>
    </row>
    <row r="845" spans="1:6" ht="12.75">
      <c r="A845" s="1004" t="s">
        <v>485</v>
      </c>
      <c r="B845" s="1010">
        <v>502744</v>
      </c>
      <c r="C845" s="1010">
        <v>422331</v>
      </c>
      <c r="D845" s="1010">
        <v>407509.66</v>
      </c>
      <c r="E845" s="1012">
        <v>81.0570906863135</v>
      </c>
      <c r="F845" s="1010">
        <v>32624.76</v>
      </c>
    </row>
    <row r="846" spans="1:6" ht="12.75">
      <c r="A846" s="1004" t="s">
        <v>487</v>
      </c>
      <c r="B846" s="1010">
        <v>1287436</v>
      </c>
      <c r="C846" s="1010">
        <v>509028</v>
      </c>
      <c r="D846" s="1010">
        <v>298416.87</v>
      </c>
      <c r="E846" s="1012">
        <v>23.179161527252617</v>
      </c>
      <c r="F846" s="1010">
        <v>33546.28</v>
      </c>
    </row>
    <row r="847" spans="1:6" ht="12.75">
      <c r="A847" s="1004" t="s">
        <v>499</v>
      </c>
      <c r="B847" s="1010">
        <v>578858</v>
      </c>
      <c r="C847" s="1010">
        <v>578858</v>
      </c>
      <c r="D847" s="1010">
        <v>322908.97</v>
      </c>
      <c r="E847" s="1012">
        <v>55.78379671698413</v>
      </c>
      <c r="F847" s="1010">
        <v>0</v>
      </c>
    </row>
    <row r="848" spans="1:6" ht="12.75">
      <c r="A848" s="1004" t="s">
        <v>661</v>
      </c>
      <c r="B848" s="1010">
        <v>578858</v>
      </c>
      <c r="C848" s="1010">
        <v>578858</v>
      </c>
      <c r="D848" s="1010">
        <v>322908.97</v>
      </c>
      <c r="E848" s="1012">
        <v>55.78379671698413</v>
      </c>
      <c r="F848" s="1010">
        <v>0</v>
      </c>
    </row>
    <row r="849" spans="1:6" ht="25.5">
      <c r="A849" s="1004" t="s">
        <v>644</v>
      </c>
      <c r="B849" s="1010">
        <v>10777</v>
      </c>
      <c r="C849" s="1010">
        <v>10777</v>
      </c>
      <c r="D849" s="1010">
        <v>0</v>
      </c>
      <c r="E849" s="1012">
        <v>0</v>
      </c>
      <c r="F849" s="1010">
        <v>0</v>
      </c>
    </row>
    <row r="850" spans="1:6" ht="12.75">
      <c r="A850" s="1004" t="s">
        <v>589</v>
      </c>
      <c r="B850" s="1010">
        <v>10777</v>
      </c>
      <c r="C850" s="1010">
        <v>10777</v>
      </c>
      <c r="D850" s="1010">
        <v>0</v>
      </c>
      <c r="E850" s="1012">
        <v>0</v>
      </c>
      <c r="F850" s="1010">
        <v>0</v>
      </c>
    </row>
    <row r="851" spans="1:6" ht="12.75">
      <c r="A851" s="1004" t="s">
        <v>596</v>
      </c>
      <c r="B851" s="1010">
        <v>33480</v>
      </c>
      <c r="C851" s="1010">
        <v>20290</v>
      </c>
      <c r="D851" s="1010">
        <v>20155</v>
      </c>
      <c r="E851" s="1012">
        <v>60.20011947431302</v>
      </c>
      <c r="F851" s="1010">
        <v>2277.5</v>
      </c>
    </row>
    <row r="852" spans="1:6" ht="12.75">
      <c r="A852" s="1004" t="s">
        <v>642</v>
      </c>
      <c r="B852" s="1010">
        <v>33480</v>
      </c>
      <c r="C852" s="1010">
        <v>20290</v>
      </c>
      <c r="D852" s="1010">
        <v>20155</v>
      </c>
      <c r="E852" s="1012">
        <v>60.20011947431302</v>
      </c>
      <c r="F852" s="1010">
        <v>2277.5</v>
      </c>
    </row>
    <row r="853" spans="1:6" ht="12.75">
      <c r="A853" s="1004" t="s">
        <v>152</v>
      </c>
      <c r="B853" s="1010">
        <v>-88134</v>
      </c>
      <c r="C853" s="1010">
        <v>-37726</v>
      </c>
      <c r="D853" s="1010">
        <v>168136.47</v>
      </c>
      <c r="E853" s="1013" t="s">
        <v>148</v>
      </c>
      <c r="F853" s="1010">
        <v>-10412.69</v>
      </c>
    </row>
    <row r="854" spans="1:6" ht="12.75">
      <c r="A854" s="1004" t="s">
        <v>153</v>
      </c>
      <c r="B854" s="1010">
        <v>88134</v>
      </c>
      <c r="C854" s="1013" t="s">
        <v>148</v>
      </c>
      <c r="D854" s="1013" t="s">
        <v>148</v>
      </c>
      <c r="E854" s="1013" t="s">
        <v>148</v>
      </c>
      <c r="F854" s="1013" t="s">
        <v>148</v>
      </c>
    </row>
    <row r="855" spans="1:6" ht="12.75">
      <c r="A855" s="1004" t="s">
        <v>645</v>
      </c>
      <c r="B855" s="1010">
        <v>88134</v>
      </c>
      <c r="C855" s="1013" t="s">
        <v>148</v>
      </c>
      <c r="D855" s="1013" t="s">
        <v>148</v>
      </c>
      <c r="E855" s="1013" t="s">
        <v>148</v>
      </c>
      <c r="F855" s="1013" t="s">
        <v>148</v>
      </c>
    </row>
    <row r="856" spans="1:6" ht="25.5">
      <c r="A856" s="1004" t="s">
        <v>721</v>
      </c>
      <c r="B856" s="1010">
        <v>88134</v>
      </c>
      <c r="C856" s="1013" t="s">
        <v>148</v>
      </c>
      <c r="D856" s="1013" t="s">
        <v>148</v>
      </c>
      <c r="E856" s="1013" t="s">
        <v>148</v>
      </c>
      <c r="F856" s="1013" t="s">
        <v>148</v>
      </c>
    </row>
    <row r="857" spans="1:6" s="1011" customFormat="1" ht="12.75">
      <c r="A857" s="1005" t="s">
        <v>547</v>
      </c>
      <c r="B857" s="1010"/>
      <c r="C857" s="1006"/>
      <c r="D857" s="1006"/>
      <c r="E857" s="1013"/>
      <c r="F857" s="1006"/>
    </row>
    <row r="858" spans="1:6" ht="12.75">
      <c r="A858" s="1004" t="s">
        <v>635</v>
      </c>
      <c r="B858" s="1010">
        <v>635294</v>
      </c>
      <c r="C858" s="1010">
        <v>589995</v>
      </c>
      <c r="D858" s="1010">
        <v>317868.57</v>
      </c>
      <c r="E858" s="1012">
        <v>50.03487676571792</v>
      </c>
      <c r="F858" s="1010">
        <v>0</v>
      </c>
    </row>
    <row r="859" spans="1:6" ht="12.75">
      <c r="A859" s="1004" t="s">
        <v>648</v>
      </c>
      <c r="B859" s="1010">
        <v>634538</v>
      </c>
      <c r="C859" s="1010">
        <v>589239</v>
      </c>
      <c r="D859" s="1010">
        <v>317112.57</v>
      </c>
      <c r="E859" s="1012">
        <v>49.97534741812153</v>
      </c>
      <c r="F859" s="1010">
        <v>0</v>
      </c>
    </row>
    <row r="860" spans="1:6" ht="12.75">
      <c r="A860" s="1004" t="s">
        <v>637</v>
      </c>
      <c r="B860" s="1010">
        <v>756</v>
      </c>
      <c r="C860" s="1010">
        <v>756</v>
      </c>
      <c r="D860" s="1010">
        <v>756</v>
      </c>
      <c r="E860" s="1012">
        <v>100</v>
      </c>
      <c r="F860" s="1010">
        <v>0</v>
      </c>
    </row>
    <row r="861" spans="1:6" ht="25.5">
      <c r="A861" s="1004" t="s">
        <v>638</v>
      </c>
      <c r="B861" s="1010">
        <v>756</v>
      </c>
      <c r="C861" s="1010">
        <v>756</v>
      </c>
      <c r="D861" s="1010">
        <v>756</v>
      </c>
      <c r="E861" s="1012">
        <v>100</v>
      </c>
      <c r="F861" s="1010">
        <v>0</v>
      </c>
    </row>
    <row r="862" spans="1:6" ht="12.75">
      <c r="A862" s="1004" t="s">
        <v>516</v>
      </c>
      <c r="B862" s="1010">
        <v>659142</v>
      </c>
      <c r="C862" s="1010">
        <v>613843</v>
      </c>
      <c r="D862" s="1010">
        <v>321293.14</v>
      </c>
      <c r="E862" s="1012">
        <v>48.744146177910075</v>
      </c>
      <c r="F862" s="1010">
        <v>324.11</v>
      </c>
    </row>
    <row r="863" spans="1:6" ht="12.75">
      <c r="A863" s="1004" t="s">
        <v>640</v>
      </c>
      <c r="B863" s="1010">
        <v>659142</v>
      </c>
      <c r="C863" s="1010">
        <v>613843</v>
      </c>
      <c r="D863" s="1010">
        <v>321293.14</v>
      </c>
      <c r="E863" s="1012">
        <v>48.744146177910075</v>
      </c>
      <c r="F863" s="1010">
        <v>324.11</v>
      </c>
    </row>
    <row r="864" spans="1:6" ht="12.75">
      <c r="A864" s="1004" t="s">
        <v>641</v>
      </c>
      <c r="B864" s="1010">
        <v>84450</v>
      </c>
      <c r="C864" s="1010">
        <v>39151</v>
      </c>
      <c r="D864" s="1010">
        <v>13327.17</v>
      </c>
      <c r="E864" s="1012">
        <v>15.78113676731794</v>
      </c>
      <c r="F864" s="1010">
        <v>324.11</v>
      </c>
    </row>
    <row r="865" spans="1:6" ht="12.75">
      <c r="A865" s="1004" t="s">
        <v>487</v>
      </c>
      <c r="B865" s="1010">
        <v>84450</v>
      </c>
      <c r="C865" s="1010">
        <v>39151</v>
      </c>
      <c r="D865" s="1010">
        <v>13327.17</v>
      </c>
      <c r="E865" s="1012">
        <v>15.78113676731794</v>
      </c>
      <c r="F865" s="1010">
        <v>324.11</v>
      </c>
    </row>
    <row r="866" spans="1:6" ht="12.75">
      <c r="A866" s="1004" t="s">
        <v>499</v>
      </c>
      <c r="B866" s="1010">
        <v>563915</v>
      </c>
      <c r="C866" s="1010">
        <v>563915</v>
      </c>
      <c r="D866" s="1010">
        <v>307965.97</v>
      </c>
      <c r="E866" s="1012">
        <v>54.61212594096627</v>
      </c>
      <c r="F866" s="1010">
        <v>0</v>
      </c>
    </row>
    <row r="867" spans="1:6" ht="12.75">
      <c r="A867" s="1004" t="s">
        <v>661</v>
      </c>
      <c r="B867" s="1010">
        <v>563915</v>
      </c>
      <c r="C867" s="1010">
        <v>563915</v>
      </c>
      <c r="D867" s="1010">
        <v>307965.97</v>
      </c>
      <c r="E867" s="1012">
        <v>54.61212594096627</v>
      </c>
      <c r="F867" s="1010">
        <v>0</v>
      </c>
    </row>
    <row r="868" spans="1:6" ht="25.5">
      <c r="A868" s="1004" t="s">
        <v>644</v>
      </c>
      <c r="B868" s="1010">
        <v>10777</v>
      </c>
      <c r="C868" s="1010">
        <v>10777</v>
      </c>
      <c r="D868" s="1010">
        <v>0</v>
      </c>
      <c r="E868" s="1012">
        <v>0</v>
      </c>
      <c r="F868" s="1010">
        <v>0</v>
      </c>
    </row>
    <row r="869" spans="1:6" ht="12.75">
      <c r="A869" s="1004" t="s">
        <v>589</v>
      </c>
      <c r="B869" s="1010">
        <v>10777</v>
      </c>
      <c r="C869" s="1010">
        <v>10777</v>
      </c>
      <c r="D869" s="1010">
        <v>0</v>
      </c>
      <c r="E869" s="1012">
        <v>0</v>
      </c>
      <c r="F869" s="1010">
        <v>0</v>
      </c>
    </row>
    <row r="870" spans="1:6" ht="12.75">
      <c r="A870" s="1004" t="s">
        <v>152</v>
      </c>
      <c r="B870" s="1010">
        <v>-23848</v>
      </c>
      <c r="C870" s="1010">
        <v>-23848</v>
      </c>
      <c r="D870" s="1010">
        <v>-3424.57</v>
      </c>
      <c r="E870" s="1013" t="s">
        <v>148</v>
      </c>
      <c r="F870" s="1010">
        <v>-324.11</v>
      </c>
    </row>
    <row r="871" spans="1:6" ht="12.75">
      <c r="A871" s="1004" t="s">
        <v>153</v>
      </c>
      <c r="B871" s="1010">
        <v>23848</v>
      </c>
      <c r="C871" s="1013" t="s">
        <v>148</v>
      </c>
      <c r="D871" s="1013" t="s">
        <v>148</v>
      </c>
      <c r="E871" s="1013" t="s">
        <v>148</v>
      </c>
      <c r="F871" s="1013" t="s">
        <v>148</v>
      </c>
    </row>
    <row r="872" spans="1:6" ht="12.75">
      <c r="A872" s="1004" t="s">
        <v>645</v>
      </c>
      <c r="B872" s="1010">
        <v>23848</v>
      </c>
      <c r="C872" s="1013" t="s">
        <v>148</v>
      </c>
      <c r="D872" s="1013" t="s">
        <v>148</v>
      </c>
      <c r="E872" s="1013" t="s">
        <v>148</v>
      </c>
      <c r="F872" s="1013" t="s">
        <v>148</v>
      </c>
    </row>
    <row r="873" spans="1:6" ht="25.5">
      <c r="A873" s="1004" t="s">
        <v>721</v>
      </c>
      <c r="B873" s="1010">
        <v>23848</v>
      </c>
      <c r="C873" s="1013" t="s">
        <v>148</v>
      </c>
      <c r="D873" s="1013" t="s">
        <v>148</v>
      </c>
      <c r="E873" s="1013" t="s">
        <v>148</v>
      </c>
      <c r="F873" s="1013" t="s">
        <v>148</v>
      </c>
    </row>
    <row r="874" spans="1:6" s="1011" customFormat="1" ht="12.75">
      <c r="A874" s="1005" t="s">
        <v>520</v>
      </c>
      <c r="B874" s="1010"/>
      <c r="C874" s="1006"/>
      <c r="D874" s="1006"/>
      <c r="E874" s="1013"/>
      <c r="F874" s="1006"/>
    </row>
    <row r="875" spans="1:6" ht="12.75">
      <c r="A875" s="1004" t="s">
        <v>635</v>
      </c>
      <c r="B875" s="1010">
        <v>672368</v>
      </c>
      <c r="C875" s="1010">
        <v>672368</v>
      </c>
      <c r="D875" s="1010">
        <v>362347.21</v>
      </c>
      <c r="E875" s="1012">
        <v>53.8912039240416</v>
      </c>
      <c r="F875" s="1010">
        <v>0</v>
      </c>
    </row>
    <row r="876" spans="1:6" ht="12.75">
      <c r="A876" s="1004" t="s">
        <v>648</v>
      </c>
      <c r="B876" s="1010">
        <v>672368</v>
      </c>
      <c r="C876" s="1010">
        <v>672368</v>
      </c>
      <c r="D876" s="1010">
        <v>362347.21</v>
      </c>
      <c r="E876" s="1012">
        <v>53.8912039240416</v>
      </c>
      <c r="F876" s="1010">
        <v>0</v>
      </c>
    </row>
    <row r="877" spans="1:6" ht="25.5">
      <c r="A877" s="1004" t="s">
        <v>1146</v>
      </c>
      <c r="B877" s="1010">
        <v>117941</v>
      </c>
      <c r="C877" s="1010">
        <v>117941</v>
      </c>
      <c r="D877" s="1010">
        <v>54381.24</v>
      </c>
      <c r="E877" s="1012">
        <v>46.10885103568733</v>
      </c>
      <c r="F877" s="1010">
        <v>0</v>
      </c>
    </row>
    <row r="878" spans="1:6" ht="12.75">
      <c r="A878" s="1004" t="s">
        <v>516</v>
      </c>
      <c r="B878" s="1010">
        <v>672368</v>
      </c>
      <c r="C878" s="1010">
        <v>672368</v>
      </c>
      <c r="D878" s="1010">
        <v>362347.21</v>
      </c>
      <c r="E878" s="1012">
        <v>53.8912039240416</v>
      </c>
      <c r="F878" s="1010">
        <v>0</v>
      </c>
    </row>
    <row r="879" spans="1:6" ht="12.75">
      <c r="A879" s="1004" t="s">
        <v>640</v>
      </c>
      <c r="B879" s="1010">
        <v>672368</v>
      </c>
      <c r="C879" s="1010">
        <v>672368</v>
      </c>
      <c r="D879" s="1010">
        <v>362347.21</v>
      </c>
      <c r="E879" s="1012">
        <v>53.8912039240416</v>
      </c>
      <c r="F879" s="1010">
        <v>0</v>
      </c>
    </row>
    <row r="880" spans="1:6" ht="12.75">
      <c r="A880" s="1004" t="s">
        <v>499</v>
      </c>
      <c r="B880" s="1010">
        <v>554427</v>
      </c>
      <c r="C880" s="1010">
        <v>554427</v>
      </c>
      <c r="D880" s="1010">
        <v>307965.97</v>
      </c>
      <c r="E880" s="1012">
        <v>55.54671219114509</v>
      </c>
      <c r="F880" s="1010">
        <v>0</v>
      </c>
    </row>
    <row r="881" spans="1:6" ht="12.75">
      <c r="A881" s="1004" t="s">
        <v>661</v>
      </c>
      <c r="B881" s="1010">
        <v>554427</v>
      </c>
      <c r="C881" s="1010">
        <v>554427</v>
      </c>
      <c r="D881" s="1010">
        <v>307965.97</v>
      </c>
      <c r="E881" s="1012">
        <v>55.54671219114509</v>
      </c>
      <c r="F881" s="1010">
        <v>0</v>
      </c>
    </row>
    <row r="882" spans="1:6" ht="12.75">
      <c r="A882" s="1004" t="s">
        <v>591</v>
      </c>
      <c r="B882" s="1010">
        <v>117941</v>
      </c>
      <c r="C882" s="1010">
        <v>117941</v>
      </c>
      <c r="D882" s="1010">
        <v>54381.24</v>
      </c>
      <c r="E882" s="1012">
        <v>46.10885103568733</v>
      </c>
      <c r="F882" s="1010">
        <v>0</v>
      </c>
    </row>
    <row r="883" spans="1:6" ht="12.75">
      <c r="A883" s="1004" t="s">
        <v>676</v>
      </c>
      <c r="B883" s="1010">
        <v>117941</v>
      </c>
      <c r="C883" s="1010">
        <v>117941</v>
      </c>
      <c r="D883" s="1010">
        <v>54381.24</v>
      </c>
      <c r="E883" s="1012">
        <v>46.10885103568733</v>
      </c>
      <c r="F883" s="1010">
        <v>0</v>
      </c>
    </row>
    <row r="884" spans="1:6" ht="38.25">
      <c r="A884" s="1004" t="s">
        <v>677</v>
      </c>
      <c r="B884" s="1010">
        <v>117941</v>
      </c>
      <c r="C884" s="1010">
        <v>117941</v>
      </c>
      <c r="D884" s="1010">
        <v>54381.24</v>
      </c>
      <c r="E884" s="1012">
        <v>46.10885103568733</v>
      </c>
      <c r="F884" s="1010">
        <v>0</v>
      </c>
    </row>
    <row r="885" spans="1:6" s="1011" customFormat="1" ht="12.75">
      <c r="A885" s="1005" t="s">
        <v>357</v>
      </c>
      <c r="B885" s="1010"/>
      <c r="C885" s="1006"/>
      <c r="D885" s="1006"/>
      <c r="E885" s="1013"/>
      <c r="F885" s="1006"/>
    </row>
    <row r="886" spans="1:6" ht="12.75">
      <c r="A886" s="1004" t="s">
        <v>635</v>
      </c>
      <c r="B886" s="1010">
        <v>80096</v>
      </c>
      <c r="C886" s="1010">
        <v>34797</v>
      </c>
      <c r="D886" s="1010">
        <v>8973.59</v>
      </c>
      <c r="E886" s="1012">
        <v>11.203543248102278</v>
      </c>
      <c r="F886" s="1010">
        <v>0</v>
      </c>
    </row>
    <row r="887" spans="1:6" ht="12.75">
      <c r="A887" s="1004" t="s">
        <v>648</v>
      </c>
      <c r="B887" s="1010">
        <v>80096</v>
      </c>
      <c r="C887" s="1010">
        <v>34797</v>
      </c>
      <c r="D887" s="1010">
        <v>8973.59</v>
      </c>
      <c r="E887" s="1012">
        <v>11.203543248102278</v>
      </c>
      <c r="F887" s="1010">
        <v>0</v>
      </c>
    </row>
    <row r="888" spans="1:6" ht="12.75">
      <c r="A888" s="1004" t="s">
        <v>516</v>
      </c>
      <c r="B888" s="1010">
        <v>80096</v>
      </c>
      <c r="C888" s="1010">
        <v>34797</v>
      </c>
      <c r="D888" s="1010">
        <v>8973.59</v>
      </c>
      <c r="E888" s="1012">
        <v>11.203543248102278</v>
      </c>
      <c r="F888" s="1010">
        <v>324.11</v>
      </c>
    </row>
    <row r="889" spans="1:6" ht="12.75">
      <c r="A889" s="1004" t="s">
        <v>640</v>
      </c>
      <c r="B889" s="1010">
        <v>80096</v>
      </c>
      <c r="C889" s="1010">
        <v>34797</v>
      </c>
      <c r="D889" s="1010">
        <v>8973.59</v>
      </c>
      <c r="E889" s="1012">
        <v>11.203543248102278</v>
      </c>
      <c r="F889" s="1010">
        <v>324.11</v>
      </c>
    </row>
    <row r="890" spans="1:6" ht="12.75">
      <c r="A890" s="1004" t="s">
        <v>641</v>
      </c>
      <c r="B890" s="1010">
        <v>80096</v>
      </c>
      <c r="C890" s="1010">
        <v>34797</v>
      </c>
      <c r="D890" s="1010">
        <v>8973.59</v>
      </c>
      <c r="E890" s="1012">
        <v>11.203543248102278</v>
      </c>
      <c r="F890" s="1010">
        <v>324.11</v>
      </c>
    </row>
    <row r="891" spans="1:6" ht="12.75">
      <c r="A891" s="1004" t="s">
        <v>487</v>
      </c>
      <c r="B891" s="1010">
        <v>80096</v>
      </c>
      <c r="C891" s="1010">
        <v>34797</v>
      </c>
      <c r="D891" s="1010">
        <v>8973.59</v>
      </c>
      <c r="E891" s="1012">
        <v>11.203543248102278</v>
      </c>
      <c r="F891" s="1010">
        <v>324.11</v>
      </c>
    </row>
    <row r="892" spans="1:6" ht="12.75">
      <c r="A892" s="1004" t="s">
        <v>152</v>
      </c>
      <c r="B892" s="1010">
        <v>0</v>
      </c>
      <c r="C892" s="1010">
        <v>0</v>
      </c>
      <c r="D892" s="1010">
        <v>0</v>
      </c>
      <c r="E892" s="1013" t="s">
        <v>148</v>
      </c>
      <c r="F892" s="1010">
        <v>-324.11</v>
      </c>
    </row>
    <row r="893" spans="1:6" s="1011" customFormat="1" ht="12.75">
      <c r="A893" s="1005" t="s">
        <v>537</v>
      </c>
      <c r="B893" s="1010"/>
      <c r="C893" s="1006"/>
      <c r="D893" s="1006"/>
      <c r="E893" s="1013"/>
      <c r="F893" s="1006"/>
    </row>
    <row r="894" spans="1:6" ht="12.75">
      <c r="A894" s="1004" t="s">
        <v>635</v>
      </c>
      <c r="B894" s="1010">
        <v>12177</v>
      </c>
      <c r="C894" s="1010">
        <v>12177</v>
      </c>
      <c r="D894" s="1010">
        <v>12334.99</v>
      </c>
      <c r="E894" s="1012">
        <v>101.29744600476307</v>
      </c>
      <c r="F894" s="1010">
        <v>0</v>
      </c>
    </row>
    <row r="895" spans="1:6" ht="12.75">
      <c r="A895" s="1004" t="s">
        <v>648</v>
      </c>
      <c r="B895" s="1010">
        <v>11421</v>
      </c>
      <c r="C895" s="1010">
        <v>11421</v>
      </c>
      <c r="D895" s="1010">
        <v>11578.99</v>
      </c>
      <c r="E895" s="1012">
        <v>101.38332895543299</v>
      </c>
      <c r="F895" s="1010">
        <v>0</v>
      </c>
    </row>
    <row r="896" spans="1:6" ht="25.5">
      <c r="A896" s="1004" t="s">
        <v>1146</v>
      </c>
      <c r="B896" s="1010">
        <v>11406</v>
      </c>
      <c r="C896" s="1010">
        <v>11406</v>
      </c>
      <c r="D896" s="1010">
        <v>11405.98</v>
      </c>
      <c r="E896" s="1012">
        <v>99.99982465369104</v>
      </c>
      <c r="F896" s="1010">
        <v>0</v>
      </c>
    </row>
    <row r="897" spans="1:6" ht="12.75">
      <c r="A897" s="1004" t="s">
        <v>637</v>
      </c>
      <c r="B897" s="1010">
        <v>756</v>
      </c>
      <c r="C897" s="1010">
        <v>756</v>
      </c>
      <c r="D897" s="1010">
        <v>756</v>
      </c>
      <c r="E897" s="1012">
        <v>100</v>
      </c>
      <c r="F897" s="1010">
        <v>0</v>
      </c>
    </row>
    <row r="898" spans="1:6" ht="25.5">
      <c r="A898" s="1004" t="s">
        <v>638</v>
      </c>
      <c r="B898" s="1010">
        <v>756</v>
      </c>
      <c r="C898" s="1010">
        <v>756</v>
      </c>
      <c r="D898" s="1010">
        <v>756</v>
      </c>
      <c r="E898" s="1012">
        <v>100</v>
      </c>
      <c r="F898" s="1010">
        <v>0</v>
      </c>
    </row>
    <row r="899" spans="1:6" ht="12.75">
      <c r="A899" s="1004" t="s">
        <v>516</v>
      </c>
      <c r="B899" s="1010">
        <v>36025</v>
      </c>
      <c r="C899" s="1010">
        <v>36025</v>
      </c>
      <c r="D899" s="1010">
        <v>15759.56</v>
      </c>
      <c r="E899" s="1012">
        <v>43.746176266481605</v>
      </c>
      <c r="F899" s="1010">
        <v>0</v>
      </c>
    </row>
    <row r="900" spans="1:6" ht="12.75">
      <c r="A900" s="1004" t="s">
        <v>640</v>
      </c>
      <c r="B900" s="1010">
        <v>36025</v>
      </c>
      <c r="C900" s="1010">
        <v>36025</v>
      </c>
      <c r="D900" s="1010">
        <v>15759.56</v>
      </c>
      <c r="E900" s="1012">
        <v>43.746176266481605</v>
      </c>
      <c r="F900" s="1010">
        <v>0</v>
      </c>
    </row>
    <row r="901" spans="1:6" ht="12.75">
      <c r="A901" s="1004" t="s">
        <v>641</v>
      </c>
      <c r="B901" s="1010">
        <v>4354</v>
      </c>
      <c r="C901" s="1010">
        <v>4354</v>
      </c>
      <c r="D901" s="1010">
        <v>4353.58</v>
      </c>
      <c r="E901" s="1012">
        <v>99.99035369774919</v>
      </c>
      <c r="F901" s="1010">
        <v>0</v>
      </c>
    </row>
    <row r="902" spans="1:6" ht="12.75">
      <c r="A902" s="1004" t="s">
        <v>487</v>
      </c>
      <c r="B902" s="1010">
        <v>4354</v>
      </c>
      <c r="C902" s="1010">
        <v>4354</v>
      </c>
      <c r="D902" s="1010">
        <v>4353.58</v>
      </c>
      <c r="E902" s="1012">
        <v>99.99035369774919</v>
      </c>
      <c r="F902" s="1010">
        <v>0</v>
      </c>
    </row>
    <row r="903" spans="1:6" ht="12.75">
      <c r="A903" s="1004" t="s">
        <v>499</v>
      </c>
      <c r="B903" s="1010">
        <v>9488</v>
      </c>
      <c r="C903" s="1010">
        <v>9488</v>
      </c>
      <c r="D903" s="1010">
        <v>0</v>
      </c>
      <c r="E903" s="1012">
        <v>0</v>
      </c>
      <c r="F903" s="1010">
        <v>0</v>
      </c>
    </row>
    <row r="904" spans="1:6" ht="12.75">
      <c r="A904" s="1004" t="s">
        <v>661</v>
      </c>
      <c r="B904" s="1010">
        <v>9488</v>
      </c>
      <c r="C904" s="1010">
        <v>9488</v>
      </c>
      <c r="D904" s="1010">
        <v>0</v>
      </c>
      <c r="E904" s="1012">
        <v>0</v>
      </c>
      <c r="F904" s="1010">
        <v>0</v>
      </c>
    </row>
    <row r="905" spans="1:6" ht="25.5">
      <c r="A905" s="1004" t="s">
        <v>644</v>
      </c>
      <c r="B905" s="1010">
        <v>10777</v>
      </c>
      <c r="C905" s="1010">
        <v>10777</v>
      </c>
      <c r="D905" s="1010">
        <v>0</v>
      </c>
      <c r="E905" s="1012">
        <v>0</v>
      </c>
      <c r="F905" s="1010">
        <v>0</v>
      </c>
    </row>
    <row r="906" spans="1:6" ht="12.75">
      <c r="A906" s="1004" t="s">
        <v>589</v>
      </c>
      <c r="B906" s="1010">
        <v>10777</v>
      </c>
      <c r="C906" s="1010">
        <v>10777</v>
      </c>
      <c r="D906" s="1010">
        <v>0</v>
      </c>
      <c r="E906" s="1012">
        <v>0</v>
      </c>
      <c r="F906" s="1010">
        <v>0</v>
      </c>
    </row>
    <row r="907" spans="1:6" ht="12.75">
      <c r="A907" s="1004" t="s">
        <v>591</v>
      </c>
      <c r="B907" s="1010">
        <v>11406</v>
      </c>
      <c r="C907" s="1010">
        <v>11406</v>
      </c>
      <c r="D907" s="1010">
        <v>11405.98</v>
      </c>
      <c r="E907" s="1012">
        <v>99.99982465369104</v>
      </c>
      <c r="F907" s="1010">
        <v>0</v>
      </c>
    </row>
    <row r="908" spans="1:6" ht="12.75">
      <c r="A908" s="1004" t="s">
        <v>676</v>
      </c>
      <c r="B908" s="1010">
        <v>11406</v>
      </c>
      <c r="C908" s="1010">
        <v>11406</v>
      </c>
      <c r="D908" s="1010">
        <v>11405.98</v>
      </c>
      <c r="E908" s="1012">
        <v>99.99982465369104</v>
      </c>
      <c r="F908" s="1010">
        <v>0</v>
      </c>
    </row>
    <row r="909" spans="1:6" ht="38.25">
      <c r="A909" s="1004" t="s">
        <v>677</v>
      </c>
      <c r="B909" s="1010">
        <v>11406</v>
      </c>
      <c r="C909" s="1010">
        <v>11406</v>
      </c>
      <c r="D909" s="1010">
        <v>11405.98</v>
      </c>
      <c r="E909" s="1012">
        <v>99.99982465369104</v>
      </c>
      <c r="F909" s="1010">
        <v>0</v>
      </c>
    </row>
    <row r="910" spans="1:6" ht="12.75">
      <c r="A910" s="1004" t="s">
        <v>152</v>
      </c>
      <c r="B910" s="1010">
        <v>-23848</v>
      </c>
      <c r="C910" s="1010">
        <v>-23848</v>
      </c>
      <c r="D910" s="1010">
        <v>-3424.57</v>
      </c>
      <c r="E910" s="1013" t="s">
        <v>148</v>
      </c>
      <c r="F910" s="1010">
        <v>0</v>
      </c>
    </row>
    <row r="911" spans="1:6" ht="12.75">
      <c r="A911" s="1004" t="s">
        <v>153</v>
      </c>
      <c r="B911" s="1010">
        <v>23848</v>
      </c>
      <c r="C911" s="1013" t="s">
        <v>148</v>
      </c>
      <c r="D911" s="1013" t="s">
        <v>148</v>
      </c>
      <c r="E911" s="1013" t="s">
        <v>148</v>
      </c>
      <c r="F911" s="1013" t="s">
        <v>148</v>
      </c>
    </row>
    <row r="912" spans="1:6" ht="12.75">
      <c r="A912" s="1004" t="s">
        <v>645</v>
      </c>
      <c r="B912" s="1010">
        <v>23848</v>
      </c>
      <c r="C912" s="1013" t="s">
        <v>148</v>
      </c>
      <c r="D912" s="1013" t="s">
        <v>148</v>
      </c>
      <c r="E912" s="1013" t="s">
        <v>148</v>
      </c>
      <c r="F912" s="1013" t="s">
        <v>148</v>
      </c>
    </row>
    <row r="913" spans="1:6" ht="25.5">
      <c r="A913" s="1004" t="s">
        <v>721</v>
      </c>
      <c r="B913" s="1010">
        <v>23848</v>
      </c>
      <c r="C913" s="1013" t="s">
        <v>148</v>
      </c>
      <c r="D913" s="1013" t="s">
        <v>148</v>
      </c>
      <c r="E913" s="1013" t="s">
        <v>148</v>
      </c>
      <c r="F913" s="1013" t="s">
        <v>148</v>
      </c>
    </row>
    <row r="914" spans="1:6" s="1011" customFormat="1" ht="12.75">
      <c r="A914" s="1005" t="s">
        <v>548</v>
      </c>
      <c r="B914" s="1006"/>
      <c r="C914" s="1006"/>
      <c r="D914" s="1006"/>
      <c r="E914" s="1013"/>
      <c r="F914" s="1006"/>
    </row>
    <row r="915" spans="1:6" ht="12.75">
      <c r="A915" s="1004" t="s">
        <v>635</v>
      </c>
      <c r="B915" s="1010">
        <v>1817210</v>
      </c>
      <c r="C915" s="1010">
        <v>1024483</v>
      </c>
      <c r="D915" s="1010">
        <v>1006003.69</v>
      </c>
      <c r="E915" s="1012">
        <v>55.35979275922981</v>
      </c>
      <c r="F915" s="1010">
        <v>65829.62</v>
      </c>
    </row>
    <row r="916" spans="1:6" ht="25.5">
      <c r="A916" s="1004" t="s">
        <v>515</v>
      </c>
      <c r="B916" s="1010">
        <v>1882</v>
      </c>
      <c r="C916" s="1010">
        <v>883</v>
      </c>
      <c r="D916" s="1010">
        <v>866</v>
      </c>
      <c r="E916" s="1012">
        <v>46.01487778958555</v>
      </c>
      <c r="F916" s="1010">
        <v>0</v>
      </c>
    </row>
    <row r="917" spans="1:6" ht="12.75">
      <c r="A917" s="1004" t="s">
        <v>648</v>
      </c>
      <c r="B917" s="1010">
        <v>872716</v>
      </c>
      <c r="C917" s="1010">
        <v>317516</v>
      </c>
      <c r="D917" s="1010">
        <v>299053.69</v>
      </c>
      <c r="E917" s="1012">
        <v>34.26701126139546</v>
      </c>
      <c r="F917" s="1010">
        <v>5321.62</v>
      </c>
    </row>
    <row r="918" spans="1:6" ht="12.75">
      <c r="A918" s="1004" t="s">
        <v>637</v>
      </c>
      <c r="B918" s="1010">
        <v>942612</v>
      </c>
      <c r="C918" s="1010">
        <v>706084</v>
      </c>
      <c r="D918" s="1010">
        <v>706084</v>
      </c>
      <c r="E918" s="1012">
        <v>74.90717283463397</v>
      </c>
      <c r="F918" s="1010">
        <v>60508</v>
      </c>
    </row>
    <row r="919" spans="1:6" ht="25.5">
      <c r="A919" s="1004" t="s">
        <v>638</v>
      </c>
      <c r="B919" s="1010">
        <v>942612</v>
      </c>
      <c r="C919" s="1010">
        <v>706084</v>
      </c>
      <c r="D919" s="1010">
        <v>706084</v>
      </c>
      <c r="E919" s="1012">
        <v>74.90717283463397</v>
      </c>
      <c r="F919" s="1010">
        <v>60508</v>
      </c>
    </row>
    <row r="920" spans="1:6" ht="12.75">
      <c r="A920" s="1004" t="s">
        <v>516</v>
      </c>
      <c r="B920" s="1010">
        <v>1881496</v>
      </c>
      <c r="C920" s="1010">
        <v>1038361</v>
      </c>
      <c r="D920" s="1010">
        <v>834442.65</v>
      </c>
      <c r="E920" s="1012">
        <v>44.34995609876397</v>
      </c>
      <c r="F920" s="1010">
        <v>75918.2</v>
      </c>
    </row>
    <row r="921" spans="1:6" ht="12.75">
      <c r="A921" s="1004" t="s">
        <v>640</v>
      </c>
      <c r="B921" s="1010">
        <v>1848016</v>
      </c>
      <c r="C921" s="1010">
        <v>1018071</v>
      </c>
      <c r="D921" s="1010">
        <v>814287.65</v>
      </c>
      <c r="E921" s="1012">
        <v>44.062803027679415</v>
      </c>
      <c r="F921" s="1010">
        <v>73640.7</v>
      </c>
    </row>
    <row r="922" spans="1:6" ht="12.75">
      <c r="A922" s="1004" t="s">
        <v>641</v>
      </c>
      <c r="B922" s="1010">
        <v>1833073</v>
      </c>
      <c r="C922" s="1010">
        <v>1003128</v>
      </c>
      <c r="D922" s="1010">
        <v>799344.65</v>
      </c>
      <c r="E922" s="1012">
        <v>43.60680943966771</v>
      </c>
      <c r="F922" s="1010">
        <v>73640.7</v>
      </c>
    </row>
    <row r="923" spans="1:6" ht="12.75">
      <c r="A923" s="1004" t="s">
        <v>484</v>
      </c>
      <c r="B923" s="1010">
        <v>630087</v>
      </c>
      <c r="C923" s="1010">
        <v>533251</v>
      </c>
      <c r="D923" s="1010">
        <v>514254.95</v>
      </c>
      <c r="E923" s="1012">
        <v>81.61649899140913</v>
      </c>
      <c r="F923" s="1010">
        <v>40418.53</v>
      </c>
    </row>
    <row r="924" spans="1:6" ht="12.75">
      <c r="A924" s="1004" t="s">
        <v>485</v>
      </c>
      <c r="B924" s="1010">
        <v>502744</v>
      </c>
      <c r="C924" s="1010">
        <v>422331</v>
      </c>
      <c r="D924" s="1010">
        <v>407509.66</v>
      </c>
      <c r="E924" s="1012">
        <v>81.0570906863135</v>
      </c>
      <c r="F924" s="1010">
        <v>32624.76</v>
      </c>
    </row>
    <row r="925" spans="1:6" ht="12.75">
      <c r="A925" s="1004" t="s">
        <v>487</v>
      </c>
      <c r="B925" s="1010">
        <v>1202986</v>
      </c>
      <c r="C925" s="1010">
        <v>469877</v>
      </c>
      <c r="D925" s="1010">
        <v>285089.7</v>
      </c>
      <c r="E925" s="1012">
        <v>23.698505219512114</v>
      </c>
      <c r="F925" s="1010">
        <v>33222.17</v>
      </c>
    </row>
    <row r="926" spans="1:6" ht="12.75">
      <c r="A926" s="1004" t="s">
        <v>499</v>
      </c>
      <c r="B926" s="1010">
        <v>14943</v>
      </c>
      <c r="C926" s="1010">
        <v>14943</v>
      </c>
      <c r="D926" s="1010">
        <v>14943</v>
      </c>
      <c r="E926" s="1012">
        <v>100</v>
      </c>
      <c r="F926" s="1010">
        <v>0</v>
      </c>
    </row>
    <row r="927" spans="1:6" ht="12.75">
      <c r="A927" s="1004" t="s">
        <v>661</v>
      </c>
      <c r="B927" s="1010">
        <v>14943</v>
      </c>
      <c r="C927" s="1010">
        <v>14943</v>
      </c>
      <c r="D927" s="1010">
        <v>14943</v>
      </c>
      <c r="E927" s="1012">
        <v>100</v>
      </c>
      <c r="F927" s="1010">
        <v>0</v>
      </c>
    </row>
    <row r="928" spans="1:6" ht="12.75">
      <c r="A928" s="1004" t="s">
        <v>596</v>
      </c>
      <c r="B928" s="1010">
        <v>33480</v>
      </c>
      <c r="C928" s="1010">
        <v>20290</v>
      </c>
      <c r="D928" s="1010">
        <v>20155</v>
      </c>
      <c r="E928" s="1012">
        <v>60.20011947431302</v>
      </c>
      <c r="F928" s="1010">
        <v>2277.5</v>
      </c>
    </row>
    <row r="929" spans="1:6" ht="12.75">
      <c r="A929" s="1004" t="s">
        <v>642</v>
      </c>
      <c r="B929" s="1010">
        <v>33480</v>
      </c>
      <c r="C929" s="1010">
        <v>20290</v>
      </c>
      <c r="D929" s="1010">
        <v>20155</v>
      </c>
      <c r="E929" s="1012">
        <v>60.20011947431302</v>
      </c>
      <c r="F929" s="1010">
        <v>2277.5</v>
      </c>
    </row>
    <row r="930" spans="1:6" ht="12.75">
      <c r="A930" s="1004" t="s">
        <v>152</v>
      </c>
      <c r="B930" s="1010">
        <v>-64286</v>
      </c>
      <c r="C930" s="1010">
        <v>-13878</v>
      </c>
      <c r="D930" s="1010">
        <v>171561.04</v>
      </c>
      <c r="E930" s="1013" t="s">
        <v>148</v>
      </c>
      <c r="F930" s="1010">
        <v>-10088.58</v>
      </c>
    </row>
    <row r="931" spans="1:6" ht="12.75">
      <c r="A931" s="1004" t="s">
        <v>153</v>
      </c>
      <c r="B931" s="1010">
        <v>64286</v>
      </c>
      <c r="C931" s="1013" t="s">
        <v>148</v>
      </c>
      <c r="D931" s="1013" t="s">
        <v>148</v>
      </c>
      <c r="E931" s="1013" t="s">
        <v>148</v>
      </c>
      <c r="F931" s="1013" t="s">
        <v>148</v>
      </c>
    </row>
    <row r="932" spans="1:6" ht="12.75">
      <c r="A932" s="1004" t="s">
        <v>645</v>
      </c>
      <c r="B932" s="1010">
        <v>64286</v>
      </c>
      <c r="C932" s="1013" t="s">
        <v>148</v>
      </c>
      <c r="D932" s="1013" t="s">
        <v>148</v>
      </c>
      <c r="E932" s="1013" t="s">
        <v>148</v>
      </c>
      <c r="F932" s="1013" t="s">
        <v>148</v>
      </c>
    </row>
    <row r="933" spans="1:6" ht="25.5">
      <c r="A933" s="1004" t="s">
        <v>721</v>
      </c>
      <c r="B933" s="1010">
        <v>64286</v>
      </c>
      <c r="C933" s="1013" t="s">
        <v>148</v>
      </c>
      <c r="D933" s="1013" t="s">
        <v>148</v>
      </c>
      <c r="E933" s="1013" t="s">
        <v>148</v>
      </c>
      <c r="F933" s="1013" t="s">
        <v>148</v>
      </c>
    </row>
    <row r="934" spans="1:6" s="1011" customFormat="1" ht="12.75">
      <c r="A934" s="1005" t="s">
        <v>520</v>
      </c>
      <c r="B934" s="1010"/>
      <c r="C934" s="1006"/>
      <c r="D934" s="1006"/>
      <c r="E934" s="1013"/>
      <c r="F934" s="1006"/>
    </row>
    <row r="935" spans="1:6" ht="12.75">
      <c r="A935" s="1004" t="s">
        <v>635</v>
      </c>
      <c r="B935" s="1010">
        <v>1076970</v>
      </c>
      <c r="C935" s="1010">
        <v>697752</v>
      </c>
      <c r="D935" s="1010">
        <v>646518.85</v>
      </c>
      <c r="E935" s="1012">
        <v>60.031277565763205</v>
      </c>
      <c r="F935" s="1010">
        <v>56508</v>
      </c>
    </row>
    <row r="936" spans="1:6" ht="12.75">
      <c r="A936" s="1004" t="s">
        <v>648</v>
      </c>
      <c r="B936" s="1010">
        <v>341544</v>
      </c>
      <c r="C936" s="1010">
        <v>57630</v>
      </c>
      <c r="D936" s="1010">
        <v>6396.85</v>
      </c>
      <c r="E936" s="1012">
        <v>1.8729212048813626</v>
      </c>
      <c r="F936" s="1010">
        <v>0</v>
      </c>
    </row>
    <row r="937" spans="1:6" ht="12.75">
      <c r="A937" s="1004" t="s">
        <v>637</v>
      </c>
      <c r="B937" s="1010">
        <v>735426</v>
      </c>
      <c r="C937" s="1010">
        <v>640122</v>
      </c>
      <c r="D937" s="1010">
        <v>640122</v>
      </c>
      <c r="E937" s="1012">
        <v>87.04098032976805</v>
      </c>
      <c r="F937" s="1010">
        <v>56508</v>
      </c>
    </row>
    <row r="938" spans="1:6" ht="25.5">
      <c r="A938" s="1004" t="s">
        <v>638</v>
      </c>
      <c r="B938" s="1010">
        <v>735426</v>
      </c>
      <c r="C938" s="1010">
        <v>640122</v>
      </c>
      <c r="D938" s="1010">
        <v>640122</v>
      </c>
      <c r="E938" s="1012">
        <v>87.04098032976805</v>
      </c>
      <c r="F938" s="1010">
        <v>56508</v>
      </c>
    </row>
    <row r="939" spans="1:6" ht="12.75">
      <c r="A939" s="1004" t="s">
        <v>516</v>
      </c>
      <c r="B939" s="1010">
        <v>1139387</v>
      </c>
      <c r="C939" s="1010">
        <v>742703</v>
      </c>
      <c r="D939" s="1010">
        <v>637403.54</v>
      </c>
      <c r="E939" s="1012">
        <v>55.94267268276714</v>
      </c>
      <c r="F939" s="1010">
        <v>41651.67</v>
      </c>
    </row>
    <row r="940" spans="1:6" ht="12.75">
      <c r="A940" s="1004" t="s">
        <v>640</v>
      </c>
      <c r="B940" s="1010">
        <v>1139387</v>
      </c>
      <c r="C940" s="1010">
        <v>742703</v>
      </c>
      <c r="D940" s="1010">
        <v>637403.54</v>
      </c>
      <c r="E940" s="1012">
        <v>55.94267268276714</v>
      </c>
      <c r="F940" s="1010">
        <v>41651.67</v>
      </c>
    </row>
    <row r="941" spans="1:6" ht="12.75">
      <c r="A941" s="1004" t="s">
        <v>641</v>
      </c>
      <c r="B941" s="1010">
        <v>1124444</v>
      </c>
      <c r="C941" s="1010">
        <v>727760</v>
      </c>
      <c r="D941" s="1010">
        <v>622460.54</v>
      </c>
      <c r="E941" s="1012">
        <v>55.357184528531434</v>
      </c>
      <c r="F941" s="1010">
        <v>41651.67</v>
      </c>
    </row>
    <row r="942" spans="1:6" ht="12.75">
      <c r="A942" s="1004" t="s">
        <v>484</v>
      </c>
      <c r="B942" s="1010">
        <v>573671</v>
      </c>
      <c r="C942" s="1010">
        <v>509567</v>
      </c>
      <c r="D942" s="1010">
        <v>493733.32</v>
      </c>
      <c r="E942" s="1012">
        <v>86.06558811583643</v>
      </c>
      <c r="F942" s="1010">
        <v>31760.23</v>
      </c>
    </row>
    <row r="943" spans="1:6" ht="12.75">
      <c r="A943" s="1004" t="s">
        <v>485</v>
      </c>
      <c r="B943" s="1010">
        <v>457281</v>
      </c>
      <c r="C943" s="1010">
        <v>403246</v>
      </c>
      <c r="D943" s="1010">
        <v>390971.95</v>
      </c>
      <c r="E943" s="1012">
        <v>85.49927724965613</v>
      </c>
      <c r="F943" s="1010">
        <v>25413.11</v>
      </c>
    </row>
    <row r="944" spans="1:6" ht="12.75">
      <c r="A944" s="1004" t="s">
        <v>487</v>
      </c>
      <c r="B944" s="1010">
        <v>550773</v>
      </c>
      <c r="C944" s="1010">
        <v>218193</v>
      </c>
      <c r="D944" s="1010">
        <v>128727.22</v>
      </c>
      <c r="E944" s="1012">
        <v>23.372100665791535</v>
      </c>
      <c r="F944" s="1010">
        <v>9891.44</v>
      </c>
    </row>
    <row r="945" spans="1:6" ht="12.75">
      <c r="A945" s="1004" t="s">
        <v>499</v>
      </c>
      <c r="B945" s="1010">
        <v>14943</v>
      </c>
      <c r="C945" s="1010">
        <v>14943</v>
      </c>
      <c r="D945" s="1010">
        <v>14943</v>
      </c>
      <c r="E945" s="1012">
        <v>100</v>
      </c>
      <c r="F945" s="1010">
        <v>0</v>
      </c>
    </row>
    <row r="946" spans="1:6" ht="12.75">
      <c r="A946" s="1004" t="s">
        <v>661</v>
      </c>
      <c r="B946" s="1010">
        <v>14943</v>
      </c>
      <c r="C946" s="1010">
        <v>14943</v>
      </c>
      <c r="D946" s="1010">
        <v>14943</v>
      </c>
      <c r="E946" s="1012">
        <v>100</v>
      </c>
      <c r="F946" s="1010">
        <v>0</v>
      </c>
    </row>
    <row r="947" spans="1:6" ht="12.75">
      <c r="A947" s="1004" t="s">
        <v>152</v>
      </c>
      <c r="B947" s="1010">
        <v>-62417</v>
      </c>
      <c r="C947" s="1010">
        <v>-44951</v>
      </c>
      <c r="D947" s="1010">
        <v>9115.31</v>
      </c>
      <c r="E947" s="1013" t="s">
        <v>148</v>
      </c>
      <c r="F947" s="1010">
        <v>14856.33</v>
      </c>
    </row>
    <row r="948" spans="1:6" ht="12.75">
      <c r="A948" s="1004" t="s">
        <v>153</v>
      </c>
      <c r="B948" s="1010">
        <v>62417</v>
      </c>
      <c r="C948" s="1013" t="s">
        <v>148</v>
      </c>
      <c r="D948" s="1013" t="s">
        <v>148</v>
      </c>
      <c r="E948" s="1013" t="s">
        <v>148</v>
      </c>
      <c r="F948" s="1013" t="s">
        <v>148</v>
      </c>
    </row>
    <row r="949" spans="1:6" ht="12.75">
      <c r="A949" s="1004" t="s">
        <v>645</v>
      </c>
      <c r="B949" s="1010">
        <v>62417</v>
      </c>
      <c r="C949" s="1013" t="s">
        <v>148</v>
      </c>
      <c r="D949" s="1013" t="s">
        <v>148</v>
      </c>
      <c r="E949" s="1013" t="s">
        <v>148</v>
      </c>
      <c r="F949" s="1013" t="s">
        <v>148</v>
      </c>
    </row>
    <row r="950" spans="1:6" ht="25.5">
      <c r="A950" s="1004" t="s">
        <v>721</v>
      </c>
      <c r="B950" s="1010">
        <v>62417</v>
      </c>
      <c r="C950" s="1013" t="s">
        <v>148</v>
      </c>
      <c r="D950" s="1013" t="s">
        <v>148</v>
      </c>
      <c r="E950" s="1013" t="s">
        <v>148</v>
      </c>
      <c r="F950" s="1013" t="s">
        <v>148</v>
      </c>
    </row>
    <row r="951" spans="1:6" s="1011" customFormat="1" ht="12.75">
      <c r="A951" s="1005" t="s">
        <v>357</v>
      </c>
      <c r="B951" s="1010"/>
      <c r="C951" s="1006"/>
      <c r="D951" s="1006"/>
      <c r="E951" s="1013"/>
      <c r="F951" s="1006"/>
    </row>
    <row r="952" spans="1:6" ht="12.75">
      <c r="A952" s="1004" t="s">
        <v>635</v>
      </c>
      <c r="B952" s="1010">
        <v>729956</v>
      </c>
      <c r="C952" s="1010">
        <v>321047</v>
      </c>
      <c r="D952" s="1010">
        <v>353297.21</v>
      </c>
      <c r="E952" s="1012">
        <v>48.39979533012949</v>
      </c>
      <c r="F952" s="1010">
        <v>3999.99</v>
      </c>
    </row>
    <row r="953" spans="1:6" ht="12.75">
      <c r="A953" s="1004" t="s">
        <v>648</v>
      </c>
      <c r="B953" s="1010">
        <v>522770</v>
      </c>
      <c r="C953" s="1010">
        <v>255085</v>
      </c>
      <c r="D953" s="1010">
        <v>287335.21</v>
      </c>
      <c r="E953" s="1012">
        <v>54.963982248407525</v>
      </c>
      <c r="F953" s="1010">
        <v>-0.01</v>
      </c>
    </row>
    <row r="954" spans="1:6" ht="12.75">
      <c r="A954" s="1004" t="s">
        <v>637</v>
      </c>
      <c r="B954" s="1010">
        <v>207186</v>
      </c>
      <c r="C954" s="1010">
        <v>65962</v>
      </c>
      <c r="D954" s="1010">
        <v>65962</v>
      </c>
      <c r="E954" s="1012">
        <v>31.837093239890724</v>
      </c>
      <c r="F954" s="1010">
        <v>4000</v>
      </c>
    </row>
    <row r="955" spans="1:6" ht="25.5">
      <c r="A955" s="1004" t="s">
        <v>638</v>
      </c>
      <c r="B955" s="1010">
        <v>207186</v>
      </c>
      <c r="C955" s="1010">
        <v>65962</v>
      </c>
      <c r="D955" s="1010">
        <v>65962</v>
      </c>
      <c r="E955" s="1012">
        <v>31.837093239890724</v>
      </c>
      <c r="F955" s="1010">
        <v>4000</v>
      </c>
    </row>
    <row r="956" spans="1:6" ht="12.75">
      <c r="A956" s="1004" t="s">
        <v>516</v>
      </c>
      <c r="B956" s="1010">
        <v>729956</v>
      </c>
      <c r="C956" s="1010">
        <v>289974</v>
      </c>
      <c r="D956" s="1010">
        <v>192556.92</v>
      </c>
      <c r="E956" s="1012">
        <v>26.379250256179827</v>
      </c>
      <c r="F956" s="1010">
        <v>31612.19</v>
      </c>
    </row>
    <row r="957" spans="1:6" ht="12.75">
      <c r="A957" s="1004" t="s">
        <v>640</v>
      </c>
      <c r="B957" s="1010">
        <v>696476</v>
      </c>
      <c r="C957" s="1010">
        <v>269684</v>
      </c>
      <c r="D957" s="1010">
        <v>172401.92</v>
      </c>
      <c r="E957" s="1012">
        <v>24.75346171296642</v>
      </c>
      <c r="F957" s="1010">
        <v>29334.69</v>
      </c>
    </row>
    <row r="958" spans="1:6" ht="12.75">
      <c r="A958" s="1004" t="s">
        <v>641</v>
      </c>
      <c r="B958" s="1010">
        <v>696476</v>
      </c>
      <c r="C958" s="1010">
        <v>269684</v>
      </c>
      <c r="D958" s="1010">
        <v>172401.92</v>
      </c>
      <c r="E958" s="1012">
        <v>24.75346171296642</v>
      </c>
      <c r="F958" s="1010">
        <v>29334.69</v>
      </c>
    </row>
    <row r="959" spans="1:6" ht="12.75">
      <c r="A959" s="1004" t="s">
        <v>484</v>
      </c>
      <c r="B959" s="1010">
        <v>48840</v>
      </c>
      <c r="C959" s="1010">
        <v>20600</v>
      </c>
      <c r="D959" s="1010">
        <v>17487.36</v>
      </c>
      <c r="E959" s="1012">
        <v>35.8054054054054</v>
      </c>
      <c r="F959" s="1010">
        <v>7451.88</v>
      </c>
    </row>
    <row r="960" spans="1:6" ht="12.75">
      <c r="A960" s="1004" t="s">
        <v>485</v>
      </c>
      <c r="B960" s="1010">
        <v>39358</v>
      </c>
      <c r="C960" s="1010">
        <v>16600</v>
      </c>
      <c r="D960" s="1010">
        <v>14092.49</v>
      </c>
      <c r="E960" s="1012">
        <v>35.80590985314294</v>
      </c>
      <c r="F960" s="1010">
        <v>6005.23</v>
      </c>
    </row>
    <row r="961" spans="1:6" ht="12.75">
      <c r="A961" s="1004" t="s">
        <v>487</v>
      </c>
      <c r="B961" s="1010">
        <v>647636</v>
      </c>
      <c r="C961" s="1010">
        <v>249084</v>
      </c>
      <c r="D961" s="1010">
        <v>154914.56</v>
      </c>
      <c r="E961" s="1012">
        <v>23.920004446942418</v>
      </c>
      <c r="F961" s="1010">
        <v>21882.81</v>
      </c>
    </row>
    <row r="962" spans="1:6" ht="12.75">
      <c r="A962" s="1004" t="s">
        <v>596</v>
      </c>
      <c r="B962" s="1010">
        <v>33480</v>
      </c>
      <c r="C962" s="1010">
        <v>20290</v>
      </c>
      <c r="D962" s="1010">
        <v>20155</v>
      </c>
      <c r="E962" s="1012">
        <v>60.20011947431302</v>
      </c>
      <c r="F962" s="1010">
        <v>2277.5</v>
      </c>
    </row>
    <row r="963" spans="1:6" ht="12.75">
      <c r="A963" s="1004" t="s">
        <v>642</v>
      </c>
      <c r="B963" s="1010">
        <v>33480</v>
      </c>
      <c r="C963" s="1010">
        <v>20290</v>
      </c>
      <c r="D963" s="1010">
        <v>20155</v>
      </c>
      <c r="E963" s="1012">
        <v>60.20011947431302</v>
      </c>
      <c r="F963" s="1010">
        <v>2277.5</v>
      </c>
    </row>
    <row r="964" spans="1:6" ht="12.75">
      <c r="A964" s="1004" t="s">
        <v>152</v>
      </c>
      <c r="B964" s="1010">
        <v>0</v>
      </c>
      <c r="C964" s="1010">
        <v>31073</v>
      </c>
      <c r="D964" s="1010">
        <v>160740.29</v>
      </c>
      <c r="E964" s="1013" t="s">
        <v>148</v>
      </c>
      <c r="F964" s="1010">
        <v>-27612.2</v>
      </c>
    </row>
    <row r="965" spans="1:6" s="1011" customFormat="1" ht="12.75">
      <c r="A965" s="1005" t="s">
        <v>535</v>
      </c>
      <c r="B965" s="1010"/>
      <c r="C965" s="1006"/>
      <c r="D965" s="1006"/>
      <c r="E965" s="1013"/>
      <c r="F965" s="1006"/>
    </row>
    <row r="966" spans="1:6" ht="12.75">
      <c r="A966" s="1004" t="s">
        <v>635</v>
      </c>
      <c r="B966" s="1010">
        <v>10284</v>
      </c>
      <c r="C966" s="1010">
        <v>5684</v>
      </c>
      <c r="D966" s="1010">
        <v>6187.63</v>
      </c>
      <c r="E966" s="1012">
        <v>60.167541812524306</v>
      </c>
      <c r="F966" s="1010">
        <v>5321.63</v>
      </c>
    </row>
    <row r="967" spans="1:6" ht="25.5">
      <c r="A967" s="1004" t="s">
        <v>515</v>
      </c>
      <c r="B967" s="1010">
        <v>1882</v>
      </c>
      <c r="C967" s="1010">
        <v>883</v>
      </c>
      <c r="D967" s="1010">
        <v>866</v>
      </c>
      <c r="E967" s="1012">
        <v>46.01487778958555</v>
      </c>
      <c r="F967" s="1010">
        <v>0</v>
      </c>
    </row>
    <row r="968" spans="1:6" ht="12.75">
      <c r="A968" s="1004" t="s">
        <v>648</v>
      </c>
      <c r="B968" s="1010">
        <v>8402</v>
      </c>
      <c r="C968" s="1010">
        <v>4801</v>
      </c>
      <c r="D968" s="1010">
        <v>5321.63</v>
      </c>
      <c r="E968" s="1012">
        <v>63.33765770054749</v>
      </c>
      <c r="F968" s="1010">
        <v>5321.63</v>
      </c>
    </row>
    <row r="969" spans="1:6" ht="12.75">
      <c r="A969" s="1004" t="s">
        <v>516</v>
      </c>
      <c r="B969" s="1010">
        <v>12153</v>
      </c>
      <c r="C969" s="1010">
        <v>5684</v>
      </c>
      <c r="D969" s="1010">
        <v>4482.19</v>
      </c>
      <c r="E969" s="1012">
        <v>36.88134616967004</v>
      </c>
      <c r="F969" s="1010">
        <v>2654.34</v>
      </c>
    </row>
    <row r="970" spans="1:6" ht="12.75">
      <c r="A970" s="1004" t="s">
        <v>640</v>
      </c>
      <c r="B970" s="1010">
        <v>12153</v>
      </c>
      <c r="C970" s="1010">
        <v>5684</v>
      </c>
      <c r="D970" s="1010">
        <v>4482.19</v>
      </c>
      <c r="E970" s="1012">
        <v>36.88134616967004</v>
      </c>
      <c r="F970" s="1010">
        <v>2654.34</v>
      </c>
    </row>
    <row r="971" spans="1:6" ht="12.75">
      <c r="A971" s="1004" t="s">
        <v>641</v>
      </c>
      <c r="B971" s="1010">
        <v>12153</v>
      </c>
      <c r="C971" s="1010">
        <v>5684</v>
      </c>
      <c r="D971" s="1010">
        <v>4482.19</v>
      </c>
      <c r="E971" s="1012">
        <v>36.88134616967004</v>
      </c>
      <c r="F971" s="1010">
        <v>2654.34</v>
      </c>
    </row>
    <row r="972" spans="1:6" ht="12.75">
      <c r="A972" s="1004" t="s">
        <v>484</v>
      </c>
      <c r="B972" s="1010">
        <v>7576</v>
      </c>
      <c r="C972" s="1010">
        <v>3084</v>
      </c>
      <c r="D972" s="1010">
        <v>3034.27</v>
      </c>
      <c r="E972" s="1012">
        <v>40.05108236536431</v>
      </c>
      <c r="F972" s="1010">
        <v>1206.42</v>
      </c>
    </row>
    <row r="973" spans="1:6" ht="12.75">
      <c r="A973" s="1004" t="s">
        <v>485</v>
      </c>
      <c r="B973" s="1010">
        <v>6105</v>
      </c>
      <c r="C973" s="1010">
        <v>2485</v>
      </c>
      <c r="D973" s="1010">
        <v>2445.22</v>
      </c>
      <c r="E973" s="1012">
        <v>40.05274365274365</v>
      </c>
      <c r="F973" s="1010">
        <v>1206.42</v>
      </c>
    </row>
    <row r="974" spans="1:6" ht="12.75">
      <c r="A974" s="1004" t="s">
        <v>487</v>
      </c>
      <c r="B974" s="1010">
        <v>4577</v>
      </c>
      <c r="C974" s="1010">
        <v>2600</v>
      </c>
      <c r="D974" s="1010">
        <v>1447.92</v>
      </c>
      <c r="E974" s="1012">
        <v>31.63469521520647</v>
      </c>
      <c r="F974" s="1010">
        <v>1447.92</v>
      </c>
    </row>
    <row r="975" spans="1:6" ht="12.75">
      <c r="A975" s="1004" t="s">
        <v>152</v>
      </c>
      <c r="B975" s="1010">
        <v>-1869</v>
      </c>
      <c r="C975" s="1010">
        <v>0</v>
      </c>
      <c r="D975" s="1010">
        <v>1705.44</v>
      </c>
      <c r="E975" s="1013" t="s">
        <v>148</v>
      </c>
      <c r="F975" s="1010">
        <v>2667.29</v>
      </c>
    </row>
    <row r="976" spans="1:6" ht="12.75">
      <c r="A976" s="1004" t="s">
        <v>153</v>
      </c>
      <c r="B976" s="1010">
        <v>1869</v>
      </c>
      <c r="C976" s="1013" t="s">
        <v>148</v>
      </c>
      <c r="D976" s="1013" t="s">
        <v>148</v>
      </c>
      <c r="E976" s="1013" t="s">
        <v>148</v>
      </c>
      <c r="F976" s="1013" t="s">
        <v>148</v>
      </c>
    </row>
    <row r="977" spans="1:6" ht="12.75">
      <c r="A977" s="1004" t="s">
        <v>645</v>
      </c>
      <c r="B977" s="1010">
        <v>1869</v>
      </c>
      <c r="C977" s="1013" t="s">
        <v>148</v>
      </c>
      <c r="D977" s="1013" t="s">
        <v>148</v>
      </c>
      <c r="E977" s="1013" t="s">
        <v>148</v>
      </c>
      <c r="F977" s="1013" t="s">
        <v>148</v>
      </c>
    </row>
    <row r="978" spans="1:6" ht="25.5">
      <c r="A978" s="1004" t="s">
        <v>721</v>
      </c>
      <c r="B978" s="1010">
        <v>1869</v>
      </c>
      <c r="C978" s="1013" t="s">
        <v>148</v>
      </c>
      <c r="D978" s="1013" t="s">
        <v>148</v>
      </c>
      <c r="E978" s="1013" t="s">
        <v>148</v>
      </c>
      <c r="F978" s="1013" t="s">
        <v>148</v>
      </c>
    </row>
    <row r="979" spans="1:6" s="1011" customFormat="1" ht="12.75">
      <c r="A979" s="1005" t="s">
        <v>549</v>
      </c>
      <c r="B979" s="1010"/>
      <c r="C979" s="1006"/>
      <c r="D979" s="1006"/>
      <c r="E979" s="1013"/>
      <c r="F979" s="1006"/>
    </row>
    <row r="980" spans="1:6" ht="12.75">
      <c r="A980" s="1004" t="s">
        <v>635</v>
      </c>
      <c r="B980" s="1010">
        <v>929419</v>
      </c>
      <c r="C980" s="1010">
        <v>926624</v>
      </c>
      <c r="D980" s="1010">
        <v>525667.6</v>
      </c>
      <c r="E980" s="1012">
        <v>56.55873185291026</v>
      </c>
      <c r="F980" s="1010">
        <v>115572.27</v>
      </c>
    </row>
    <row r="981" spans="1:6" ht="12.75">
      <c r="A981" s="1004" t="s">
        <v>648</v>
      </c>
      <c r="B981" s="1010">
        <v>877327</v>
      </c>
      <c r="C981" s="1010">
        <v>877327</v>
      </c>
      <c r="D981" s="1010">
        <v>476370.6</v>
      </c>
      <c r="E981" s="1012">
        <v>54.29795275877751</v>
      </c>
      <c r="F981" s="1010">
        <v>113807.27</v>
      </c>
    </row>
    <row r="982" spans="1:6" ht="12.75">
      <c r="A982" s="1004" t="s">
        <v>637</v>
      </c>
      <c r="B982" s="1010">
        <v>52092</v>
      </c>
      <c r="C982" s="1010">
        <v>49297</v>
      </c>
      <c r="D982" s="1010">
        <v>49297</v>
      </c>
      <c r="E982" s="1012">
        <v>94.63449282039468</v>
      </c>
      <c r="F982" s="1010">
        <v>1765</v>
      </c>
    </row>
    <row r="983" spans="1:6" ht="25.5">
      <c r="A983" s="1004" t="s">
        <v>638</v>
      </c>
      <c r="B983" s="1010">
        <v>52092</v>
      </c>
      <c r="C983" s="1010">
        <v>49297</v>
      </c>
      <c r="D983" s="1010">
        <v>49297</v>
      </c>
      <c r="E983" s="1012">
        <v>94.63449282039468</v>
      </c>
      <c r="F983" s="1010">
        <v>1765</v>
      </c>
    </row>
    <row r="984" spans="1:6" ht="12.75">
      <c r="A984" s="1004" t="s">
        <v>516</v>
      </c>
      <c r="B984" s="1010">
        <v>985525</v>
      </c>
      <c r="C984" s="1010">
        <v>977045</v>
      </c>
      <c r="D984" s="1010">
        <v>570469.19</v>
      </c>
      <c r="E984" s="1012">
        <v>57.88480150173765</v>
      </c>
      <c r="F984" s="1010">
        <v>116140.32</v>
      </c>
    </row>
    <row r="985" spans="1:6" ht="12.75">
      <c r="A985" s="1004" t="s">
        <v>640</v>
      </c>
      <c r="B985" s="1010">
        <v>982676</v>
      </c>
      <c r="C985" s="1010">
        <v>974196</v>
      </c>
      <c r="D985" s="1010">
        <v>570469.19</v>
      </c>
      <c r="E985" s="1012">
        <v>58.052622634520425</v>
      </c>
      <c r="F985" s="1010">
        <v>116140.32</v>
      </c>
    </row>
    <row r="986" spans="1:6" ht="12.75">
      <c r="A986" s="1004" t="s">
        <v>641</v>
      </c>
      <c r="B986" s="1010">
        <v>683466</v>
      </c>
      <c r="C986" s="1010">
        <v>680671</v>
      </c>
      <c r="D986" s="1010">
        <v>454149.24</v>
      </c>
      <c r="E986" s="1012">
        <v>66.44796376118197</v>
      </c>
      <c r="F986" s="1010">
        <v>113145.09</v>
      </c>
    </row>
    <row r="987" spans="1:6" ht="12.75">
      <c r="A987" s="1004" t="s">
        <v>484</v>
      </c>
      <c r="B987" s="1010">
        <v>11972</v>
      </c>
      <c r="C987" s="1010">
        <v>11871</v>
      </c>
      <c r="D987" s="1010">
        <v>9843.66</v>
      </c>
      <c r="E987" s="1012">
        <v>82.2223521550284</v>
      </c>
      <c r="F987" s="1010">
        <v>1985.46</v>
      </c>
    </row>
    <row r="988" spans="1:6" ht="12.75">
      <c r="A988" s="1004" t="s">
        <v>485</v>
      </c>
      <c r="B988" s="1010">
        <v>9658</v>
      </c>
      <c r="C988" s="1010">
        <v>9576</v>
      </c>
      <c r="D988" s="1010">
        <v>7932.62</v>
      </c>
      <c r="E988" s="1012">
        <v>82.13522468419963</v>
      </c>
      <c r="F988" s="1010">
        <v>1600</v>
      </c>
    </row>
    <row r="989" spans="1:6" ht="12.75">
      <c r="A989" s="1004" t="s">
        <v>487</v>
      </c>
      <c r="B989" s="1010">
        <v>671494</v>
      </c>
      <c r="C989" s="1010">
        <v>668800</v>
      </c>
      <c r="D989" s="1010">
        <v>444305.58</v>
      </c>
      <c r="E989" s="1012">
        <v>66.16672375330234</v>
      </c>
      <c r="F989" s="1010">
        <v>111159.63</v>
      </c>
    </row>
    <row r="990" spans="1:6" ht="12.75">
      <c r="A990" s="1004" t="s">
        <v>499</v>
      </c>
      <c r="B990" s="1010">
        <v>299210</v>
      </c>
      <c r="C990" s="1010">
        <v>293525</v>
      </c>
      <c r="D990" s="1010">
        <v>116319.95</v>
      </c>
      <c r="E990" s="1012">
        <v>38.87568931519668</v>
      </c>
      <c r="F990" s="1010">
        <v>2995.23</v>
      </c>
    </row>
    <row r="991" spans="1:6" ht="12.75">
      <c r="A991" s="1004" t="s">
        <v>661</v>
      </c>
      <c r="B991" s="1010">
        <v>299210</v>
      </c>
      <c r="C991" s="1010">
        <v>293525</v>
      </c>
      <c r="D991" s="1010">
        <v>116319.95</v>
      </c>
      <c r="E991" s="1012">
        <v>38.87568931519668</v>
      </c>
      <c r="F991" s="1010">
        <v>2995.23</v>
      </c>
    </row>
    <row r="992" spans="1:6" ht="12.75">
      <c r="A992" s="1004" t="s">
        <v>596</v>
      </c>
      <c r="B992" s="1010">
        <v>2849</v>
      </c>
      <c r="C992" s="1010">
        <v>2849</v>
      </c>
      <c r="D992" s="1010">
        <v>0</v>
      </c>
      <c r="E992" s="1012">
        <v>0</v>
      </c>
      <c r="F992" s="1010">
        <v>0</v>
      </c>
    </row>
    <row r="993" spans="1:6" ht="12.75">
      <c r="A993" s="1004" t="s">
        <v>642</v>
      </c>
      <c r="B993" s="1010">
        <v>2849</v>
      </c>
      <c r="C993" s="1010">
        <v>2849</v>
      </c>
      <c r="D993" s="1010">
        <v>0</v>
      </c>
      <c r="E993" s="1012">
        <v>0</v>
      </c>
      <c r="F993" s="1010">
        <v>0</v>
      </c>
    </row>
    <row r="994" spans="1:6" ht="12.75">
      <c r="A994" s="1004" t="s">
        <v>152</v>
      </c>
      <c r="B994" s="1010">
        <v>-56106</v>
      </c>
      <c r="C994" s="1010">
        <v>-50421</v>
      </c>
      <c r="D994" s="1010">
        <v>-44801.59</v>
      </c>
      <c r="E994" s="1013" t="s">
        <v>148</v>
      </c>
      <c r="F994" s="1010">
        <v>-568.05</v>
      </c>
    </row>
    <row r="995" spans="1:6" ht="12.75">
      <c r="A995" s="1004" t="s">
        <v>153</v>
      </c>
      <c r="B995" s="1010">
        <v>56106</v>
      </c>
      <c r="C995" s="1013" t="s">
        <v>148</v>
      </c>
      <c r="D995" s="1013" t="s">
        <v>148</v>
      </c>
      <c r="E995" s="1013" t="s">
        <v>148</v>
      </c>
      <c r="F995" s="1013" t="s">
        <v>148</v>
      </c>
    </row>
    <row r="996" spans="1:6" ht="12.75">
      <c r="A996" s="1004" t="s">
        <v>645</v>
      </c>
      <c r="B996" s="1010">
        <v>56106</v>
      </c>
      <c r="C996" s="1013" t="s">
        <v>148</v>
      </c>
      <c r="D996" s="1013" t="s">
        <v>148</v>
      </c>
      <c r="E996" s="1013" t="s">
        <v>148</v>
      </c>
      <c r="F996" s="1013" t="s">
        <v>148</v>
      </c>
    </row>
    <row r="997" spans="1:6" ht="25.5">
      <c r="A997" s="1004" t="s">
        <v>721</v>
      </c>
      <c r="B997" s="1010">
        <v>56106</v>
      </c>
      <c r="C997" s="1013" t="s">
        <v>148</v>
      </c>
      <c r="D997" s="1013" t="s">
        <v>148</v>
      </c>
      <c r="E997" s="1013" t="s">
        <v>148</v>
      </c>
      <c r="F997" s="1013" t="s">
        <v>148</v>
      </c>
    </row>
    <row r="998" spans="1:6" s="1011" customFormat="1" ht="12.75">
      <c r="A998" s="1005" t="s">
        <v>520</v>
      </c>
      <c r="B998" s="1006"/>
      <c r="C998" s="1006"/>
      <c r="D998" s="1006"/>
      <c r="E998" s="1013"/>
      <c r="F998" s="1006"/>
    </row>
    <row r="999" spans="1:6" ht="12.75">
      <c r="A999" s="1004" t="s">
        <v>635</v>
      </c>
      <c r="B999" s="1010">
        <v>277181</v>
      </c>
      <c r="C999" s="1010">
        <v>254181</v>
      </c>
      <c r="D999" s="1010">
        <v>173789.09</v>
      </c>
      <c r="E999" s="1012">
        <v>62.698774447021975</v>
      </c>
      <c r="F999" s="1010">
        <v>0</v>
      </c>
    </row>
    <row r="1000" spans="1:6" ht="12.75">
      <c r="A1000" s="1004" t="s">
        <v>648</v>
      </c>
      <c r="B1000" s="1010">
        <v>251608</v>
      </c>
      <c r="C1000" s="1010">
        <v>228608</v>
      </c>
      <c r="D1000" s="1010">
        <v>148216.09</v>
      </c>
      <c r="E1000" s="1012">
        <v>58.9075426854472</v>
      </c>
      <c r="F1000" s="1010">
        <v>0</v>
      </c>
    </row>
    <row r="1001" spans="1:6" ht="25.5">
      <c r="A1001" s="1004" t="s">
        <v>1146</v>
      </c>
      <c r="B1001" s="1010">
        <v>23000</v>
      </c>
      <c r="C1001" s="1010">
        <v>0</v>
      </c>
      <c r="D1001" s="1010">
        <v>0</v>
      </c>
      <c r="E1001" s="1012">
        <v>0</v>
      </c>
      <c r="F1001" s="1010">
        <v>0</v>
      </c>
    </row>
    <row r="1002" spans="1:6" ht="12.75">
      <c r="A1002" s="1004" t="s">
        <v>637</v>
      </c>
      <c r="B1002" s="1010">
        <v>25573</v>
      </c>
      <c r="C1002" s="1010">
        <v>25573</v>
      </c>
      <c r="D1002" s="1010">
        <v>25573</v>
      </c>
      <c r="E1002" s="1012">
        <v>100</v>
      </c>
      <c r="F1002" s="1010">
        <v>0</v>
      </c>
    </row>
    <row r="1003" spans="1:6" ht="25.5">
      <c r="A1003" s="1004" t="s">
        <v>638</v>
      </c>
      <c r="B1003" s="1010">
        <v>25573</v>
      </c>
      <c r="C1003" s="1010">
        <v>25573</v>
      </c>
      <c r="D1003" s="1010">
        <v>25573</v>
      </c>
      <c r="E1003" s="1012">
        <v>100</v>
      </c>
      <c r="F1003" s="1010">
        <v>0</v>
      </c>
    </row>
    <row r="1004" spans="1:6" ht="12.75">
      <c r="A1004" s="1004" t="s">
        <v>516</v>
      </c>
      <c r="B1004" s="1010">
        <v>333287</v>
      </c>
      <c r="C1004" s="1010">
        <v>304602</v>
      </c>
      <c r="D1004" s="1010">
        <v>225616.41</v>
      </c>
      <c r="E1004" s="1012">
        <v>67.6943325122192</v>
      </c>
      <c r="F1004" s="1010">
        <v>0</v>
      </c>
    </row>
    <row r="1005" spans="1:6" ht="12.75">
      <c r="A1005" s="1004" t="s">
        <v>640</v>
      </c>
      <c r="B1005" s="1010">
        <v>333287</v>
      </c>
      <c r="C1005" s="1010">
        <v>304602</v>
      </c>
      <c r="D1005" s="1010">
        <v>225616.41</v>
      </c>
      <c r="E1005" s="1012">
        <v>67.6943325122192</v>
      </c>
      <c r="F1005" s="1010">
        <v>0</v>
      </c>
    </row>
    <row r="1006" spans="1:6" ht="12.75">
      <c r="A1006" s="1004" t="s">
        <v>641</v>
      </c>
      <c r="B1006" s="1010">
        <v>251324</v>
      </c>
      <c r="C1006" s="1010">
        <v>251324</v>
      </c>
      <c r="D1006" s="1010">
        <v>172339.09</v>
      </c>
      <c r="E1006" s="1012">
        <v>68.57247616622367</v>
      </c>
      <c r="F1006" s="1010">
        <v>0</v>
      </c>
    </row>
    <row r="1007" spans="1:6" ht="12.75">
      <c r="A1007" s="1004" t="s">
        <v>487</v>
      </c>
      <c r="B1007" s="1010">
        <v>251324</v>
      </c>
      <c r="C1007" s="1010">
        <v>251324</v>
      </c>
      <c r="D1007" s="1010">
        <v>172339.09</v>
      </c>
      <c r="E1007" s="1012">
        <v>68.57247616622367</v>
      </c>
      <c r="F1007" s="1010">
        <v>0</v>
      </c>
    </row>
    <row r="1008" spans="1:6" ht="12.75">
      <c r="A1008" s="1004" t="s">
        <v>499</v>
      </c>
      <c r="B1008" s="1010">
        <v>53278</v>
      </c>
      <c r="C1008" s="1010">
        <v>53278</v>
      </c>
      <c r="D1008" s="1010">
        <v>53277.32</v>
      </c>
      <c r="E1008" s="1012">
        <v>99.99872367581366</v>
      </c>
      <c r="F1008" s="1010">
        <v>0</v>
      </c>
    </row>
    <row r="1009" spans="1:6" ht="12.75">
      <c r="A1009" s="1004" t="s">
        <v>661</v>
      </c>
      <c r="B1009" s="1010">
        <v>53278</v>
      </c>
      <c r="C1009" s="1010">
        <v>53278</v>
      </c>
      <c r="D1009" s="1010">
        <v>53277.32</v>
      </c>
      <c r="E1009" s="1012">
        <v>99.99872367581366</v>
      </c>
      <c r="F1009" s="1010">
        <v>0</v>
      </c>
    </row>
    <row r="1010" spans="1:6" s="1019" customFormat="1" ht="12.75">
      <c r="A1010" s="1015" t="s">
        <v>591</v>
      </c>
      <c r="B1010" s="1010">
        <v>23000</v>
      </c>
      <c r="C1010" s="1016">
        <v>0</v>
      </c>
      <c r="D1010" s="1016">
        <v>0</v>
      </c>
      <c r="E1010" s="1012">
        <v>0</v>
      </c>
      <c r="F1010" s="1016">
        <v>0</v>
      </c>
    </row>
    <row r="1011" spans="1:6" s="1019" customFormat="1" ht="12.75">
      <c r="A1011" s="1015" t="s">
        <v>676</v>
      </c>
      <c r="B1011" s="1010">
        <v>23000</v>
      </c>
      <c r="C1011" s="1016">
        <v>0</v>
      </c>
      <c r="D1011" s="1016">
        <v>0</v>
      </c>
      <c r="E1011" s="1012">
        <v>0</v>
      </c>
      <c r="F1011" s="1016">
        <v>0</v>
      </c>
    </row>
    <row r="1012" spans="1:6" s="1019" customFormat="1" ht="38.25">
      <c r="A1012" s="1015" t="s">
        <v>677</v>
      </c>
      <c r="B1012" s="1010">
        <v>23000</v>
      </c>
      <c r="C1012" s="1016">
        <v>0</v>
      </c>
      <c r="D1012" s="1016">
        <v>0</v>
      </c>
      <c r="E1012" s="1012">
        <v>0</v>
      </c>
      <c r="F1012" s="1016">
        <v>0</v>
      </c>
    </row>
    <row r="1013" spans="1:6" ht="12.75">
      <c r="A1013" s="1004" t="s">
        <v>152</v>
      </c>
      <c r="B1013" s="1010">
        <v>-56106</v>
      </c>
      <c r="C1013" s="1010">
        <v>-50421</v>
      </c>
      <c r="D1013" s="1010">
        <v>-51827.32</v>
      </c>
      <c r="E1013" s="1013" t="s">
        <v>148</v>
      </c>
      <c r="F1013" s="1010">
        <v>0</v>
      </c>
    </row>
    <row r="1014" spans="1:6" ht="12.75">
      <c r="A1014" s="1004" t="s">
        <v>153</v>
      </c>
      <c r="B1014" s="1010">
        <v>56106</v>
      </c>
      <c r="C1014" s="1013" t="s">
        <v>148</v>
      </c>
      <c r="D1014" s="1013" t="s">
        <v>148</v>
      </c>
      <c r="E1014" s="1013" t="s">
        <v>148</v>
      </c>
      <c r="F1014" s="1013" t="s">
        <v>148</v>
      </c>
    </row>
    <row r="1015" spans="1:6" ht="12.75">
      <c r="A1015" s="1004" t="s">
        <v>645</v>
      </c>
      <c r="B1015" s="1010">
        <v>56106</v>
      </c>
      <c r="C1015" s="1013" t="s">
        <v>148</v>
      </c>
      <c r="D1015" s="1013" t="s">
        <v>148</v>
      </c>
      <c r="E1015" s="1013" t="s">
        <v>148</v>
      </c>
      <c r="F1015" s="1013" t="s">
        <v>148</v>
      </c>
    </row>
    <row r="1016" spans="1:6" ht="25.5">
      <c r="A1016" s="1004" t="s">
        <v>721</v>
      </c>
      <c r="B1016" s="1010">
        <v>56106</v>
      </c>
      <c r="C1016" s="1013" t="s">
        <v>148</v>
      </c>
      <c r="D1016" s="1013" t="s">
        <v>148</v>
      </c>
      <c r="E1016" s="1013" t="s">
        <v>148</v>
      </c>
      <c r="F1016" s="1013" t="s">
        <v>148</v>
      </c>
    </row>
    <row r="1017" spans="1:6" s="1011" customFormat="1" ht="12.75">
      <c r="A1017" s="1005" t="s">
        <v>524</v>
      </c>
      <c r="B1017" s="1010"/>
      <c r="C1017" s="1006"/>
      <c r="D1017" s="1006"/>
      <c r="E1017" s="1013"/>
      <c r="F1017" s="1006"/>
    </row>
    <row r="1018" spans="1:6" ht="12.75">
      <c r="A1018" s="1004" t="s">
        <v>635</v>
      </c>
      <c r="B1018" s="1010">
        <v>101626</v>
      </c>
      <c r="C1018" s="1010">
        <v>101626</v>
      </c>
      <c r="D1018" s="1010">
        <v>73513.3</v>
      </c>
      <c r="E1018" s="1012">
        <v>72.33709877393581</v>
      </c>
      <c r="F1018" s="1010">
        <v>0</v>
      </c>
    </row>
    <row r="1019" spans="1:6" ht="12.75">
      <c r="A1019" s="1004" t="s">
        <v>648</v>
      </c>
      <c r="B1019" s="1010">
        <v>101626</v>
      </c>
      <c r="C1019" s="1010">
        <v>101626</v>
      </c>
      <c r="D1019" s="1010">
        <v>73513.3</v>
      </c>
      <c r="E1019" s="1012">
        <v>72.33709877393581</v>
      </c>
      <c r="F1019" s="1010">
        <v>0</v>
      </c>
    </row>
    <row r="1020" spans="1:6" ht="12.75">
      <c r="A1020" s="1004" t="s">
        <v>516</v>
      </c>
      <c r="B1020" s="1010">
        <v>101626</v>
      </c>
      <c r="C1020" s="1010">
        <v>101626</v>
      </c>
      <c r="D1020" s="1010">
        <v>73513.3</v>
      </c>
      <c r="E1020" s="1012">
        <v>72.33709877393581</v>
      </c>
      <c r="F1020" s="1010">
        <v>0</v>
      </c>
    </row>
    <row r="1021" spans="1:6" ht="12.75">
      <c r="A1021" s="1004" t="s">
        <v>640</v>
      </c>
      <c r="B1021" s="1010">
        <v>101626</v>
      </c>
      <c r="C1021" s="1010">
        <v>101626</v>
      </c>
      <c r="D1021" s="1010">
        <v>73513.3</v>
      </c>
      <c r="E1021" s="1012">
        <v>72.33709877393581</v>
      </c>
      <c r="F1021" s="1010">
        <v>0</v>
      </c>
    </row>
    <row r="1022" spans="1:6" ht="12.75">
      <c r="A1022" s="1004" t="s">
        <v>641</v>
      </c>
      <c r="B1022" s="1010">
        <v>101626</v>
      </c>
      <c r="C1022" s="1010">
        <v>101626</v>
      </c>
      <c r="D1022" s="1010">
        <v>73513.3</v>
      </c>
      <c r="E1022" s="1012">
        <v>72.33709877393581</v>
      </c>
      <c r="F1022" s="1010">
        <v>0</v>
      </c>
    </row>
    <row r="1023" spans="1:6" ht="12.75">
      <c r="A1023" s="1004" t="s">
        <v>487</v>
      </c>
      <c r="B1023" s="1010">
        <v>101626</v>
      </c>
      <c r="C1023" s="1010">
        <v>101626</v>
      </c>
      <c r="D1023" s="1010">
        <v>73513.3</v>
      </c>
      <c r="E1023" s="1012">
        <v>72.33709877393581</v>
      </c>
      <c r="F1023" s="1010">
        <v>0</v>
      </c>
    </row>
    <row r="1024" spans="1:6" s="1011" customFormat="1" ht="12.75">
      <c r="A1024" s="1005" t="s">
        <v>357</v>
      </c>
      <c r="B1024" s="1010"/>
      <c r="C1024" s="1006"/>
      <c r="D1024" s="1006"/>
      <c r="E1024" s="1013"/>
      <c r="F1024" s="1006"/>
    </row>
    <row r="1025" spans="1:6" ht="12.75">
      <c r="A1025" s="1004" t="s">
        <v>635</v>
      </c>
      <c r="B1025" s="1010">
        <v>206201</v>
      </c>
      <c r="C1025" s="1010">
        <v>203406</v>
      </c>
      <c r="D1025" s="1010">
        <v>159690.36</v>
      </c>
      <c r="E1025" s="1012">
        <v>77.4440279145106</v>
      </c>
      <c r="F1025" s="1010">
        <v>112577.04</v>
      </c>
    </row>
    <row r="1026" spans="1:6" ht="12.75">
      <c r="A1026" s="1004" t="s">
        <v>648</v>
      </c>
      <c r="B1026" s="1010">
        <v>182576</v>
      </c>
      <c r="C1026" s="1010">
        <v>182576</v>
      </c>
      <c r="D1026" s="1010">
        <v>138860.36</v>
      </c>
      <c r="E1026" s="1012">
        <v>76.0561957760056</v>
      </c>
      <c r="F1026" s="1010">
        <v>110812.04</v>
      </c>
    </row>
    <row r="1027" spans="1:6" ht="12.75">
      <c r="A1027" s="1004" t="s">
        <v>637</v>
      </c>
      <c r="B1027" s="1010">
        <v>23625</v>
      </c>
      <c r="C1027" s="1010">
        <v>20830</v>
      </c>
      <c r="D1027" s="1010">
        <v>20830</v>
      </c>
      <c r="E1027" s="1012">
        <v>88.16931216931216</v>
      </c>
      <c r="F1027" s="1010">
        <v>1765</v>
      </c>
    </row>
    <row r="1028" spans="1:6" ht="25.5">
      <c r="A1028" s="1004" t="s">
        <v>638</v>
      </c>
      <c r="B1028" s="1010">
        <v>23625</v>
      </c>
      <c r="C1028" s="1010">
        <v>20830</v>
      </c>
      <c r="D1028" s="1010">
        <v>20830</v>
      </c>
      <c r="E1028" s="1012">
        <v>88.16931216931216</v>
      </c>
      <c r="F1028" s="1010">
        <v>1765</v>
      </c>
    </row>
    <row r="1029" spans="1:6" ht="12.75">
      <c r="A1029" s="1004" t="s">
        <v>516</v>
      </c>
      <c r="B1029" s="1010">
        <v>206201</v>
      </c>
      <c r="C1029" s="1010">
        <v>203406</v>
      </c>
      <c r="D1029" s="1010">
        <v>155519.43</v>
      </c>
      <c r="E1029" s="1012">
        <v>75.4212782673217</v>
      </c>
      <c r="F1029" s="1010">
        <v>113145.09</v>
      </c>
    </row>
    <row r="1030" spans="1:6" ht="12.75">
      <c r="A1030" s="1004" t="s">
        <v>640</v>
      </c>
      <c r="B1030" s="1010">
        <v>203352</v>
      </c>
      <c r="C1030" s="1010">
        <v>200557</v>
      </c>
      <c r="D1030" s="1010">
        <v>155519.43</v>
      </c>
      <c r="E1030" s="1012">
        <v>76.47794464770446</v>
      </c>
      <c r="F1030" s="1010">
        <v>113145.09</v>
      </c>
    </row>
    <row r="1031" spans="1:6" ht="12.75">
      <c r="A1031" s="1004" t="s">
        <v>641</v>
      </c>
      <c r="B1031" s="1010">
        <v>203352</v>
      </c>
      <c r="C1031" s="1010">
        <v>200557</v>
      </c>
      <c r="D1031" s="1010">
        <v>155519.43</v>
      </c>
      <c r="E1031" s="1012">
        <v>76.47794464770446</v>
      </c>
      <c r="F1031" s="1010">
        <v>113145.09</v>
      </c>
    </row>
    <row r="1032" spans="1:6" ht="12.75">
      <c r="A1032" s="1004" t="s">
        <v>484</v>
      </c>
      <c r="B1032" s="1010">
        <v>10083</v>
      </c>
      <c r="C1032" s="1010">
        <v>9982</v>
      </c>
      <c r="D1032" s="1010">
        <v>9843.66</v>
      </c>
      <c r="E1032" s="1012">
        <v>97.62630169592383</v>
      </c>
      <c r="F1032" s="1010">
        <v>1985.46</v>
      </c>
    </row>
    <row r="1033" spans="1:6" ht="12.75">
      <c r="A1033" s="1004" t="s">
        <v>485</v>
      </c>
      <c r="B1033" s="1010">
        <v>8125</v>
      </c>
      <c r="C1033" s="1010">
        <v>8043</v>
      </c>
      <c r="D1033" s="1010">
        <v>7932.62</v>
      </c>
      <c r="E1033" s="1012">
        <v>97.63224615384615</v>
      </c>
      <c r="F1033" s="1010">
        <v>1600</v>
      </c>
    </row>
    <row r="1034" spans="1:6" ht="12.75">
      <c r="A1034" s="1004" t="s">
        <v>487</v>
      </c>
      <c r="B1034" s="1010">
        <v>193269</v>
      </c>
      <c r="C1034" s="1010">
        <v>190575</v>
      </c>
      <c r="D1034" s="1010">
        <v>145675.77</v>
      </c>
      <c r="E1034" s="1012">
        <v>75.37461776073762</v>
      </c>
      <c r="F1034" s="1010">
        <v>111159.63</v>
      </c>
    </row>
    <row r="1035" spans="1:6" ht="12.75">
      <c r="A1035" s="1004" t="s">
        <v>596</v>
      </c>
      <c r="B1035" s="1010">
        <v>2849</v>
      </c>
      <c r="C1035" s="1010">
        <v>2849</v>
      </c>
      <c r="D1035" s="1010">
        <v>0</v>
      </c>
      <c r="E1035" s="1012">
        <v>0</v>
      </c>
      <c r="F1035" s="1010">
        <v>0</v>
      </c>
    </row>
    <row r="1036" spans="1:6" ht="12.75">
      <c r="A1036" s="1004" t="s">
        <v>642</v>
      </c>
      <c r="B1036" s="1010">
        <v>2849</v>
      </c>
      <c r="C1036" s="1010">
        <v>2849</v>
      </c>
      <c r="D1036" s="1010">
        <v>0</v>
      </c>
      <c r="E1036" s="1012">
        <v>0</v>
      </c>
      <c r="F1036" s="1010">
        <v>0</v>
      </c>
    </row>
    <row r="1037" spans="1:6" ht="12.75">
      <c r="A1037" s="1004" t="s">
        <v>152</v>
      </c>
      <c r="B1037" s="1010">
        <v>0</v>
      </c>
      <c r="C1037" s="1010">
        <v>0</v>
      </c>
      <c r="D1037" s="1010">
        <v>4170.93</v>
      </c>
      <c r="E1037" s="1013" t="s">
        <v>148</v>
      </c>
      <c r="F1037" s="1010">
        <v>-568.05</v>
      </c>
    </row>
    <row r="1038" spans="1:6" s="1011" customFormat="1" ht="12.75">
      <c r="A1038" s="1005" t="s">
        <v>534</v>
      </c>
      <c r="B1038" s="1006"/>
      <c r="C1038" s="1006"/>
      <c r="D1038" s="1006"/>
      <c r="E1038" s="1013"/>
      <c r="F1038" s="1006"/>
    </row>
    <row r="1039" spans="1:6" ht="12.75">
      <c r="A1039" s="1004" t="s">
        <v>635</v>
      </c>
      <c r="B1039" s="1010">
        <v>49000</v>
      </c>
      <c r="C1039" s="1010">
        <v>49000</v>
      </c>
      <c r="D1039" s="1010">
        <v>19146.12</v>
      </c>
      <c r="E1039" s="1012">
        <v>39.07371428571428</v>
      </c>
      <c r="F1039" s="1010">
        <v>0</v>
      </c>
    </row>
    <row r="1040" spans="1:6" ht="12.75">
      <c r="A1040" s="1004" t="s">
        <v>648</v>
      </c>
      <c r="B1040" s="1010">
        <v>46106</v>
      </c>
      <c r="C1040" s="1010">
        <v>46106</v>
      </c>
      <c r="D1040" s="1010">
        <v>16252.12</v>
      </c>
      <c r="E1040" s="1012">
        <v>35.24946861579838</v>
      </c>
      <c r="F1040" s="1010">
        <v>0</v>
      </c>
    </row>
    <row r="1041" spans="1:6" ht="12.75">
      <c r="A1041" s="1004" t="s">
        <v>637</v>
      </c>
      <c r="B1041" s="1010">
        <v>2894</v>
      </c>
      <c r="C1041" s="1010">
        <v>2894</v>
      </c>
      <c r="D1041" s="1010">
        <v>2894</v>
      </c>
      <c r="E1041" s="1012">
        <v>100</v>
      </c>
      <c r="F1041" s="1010">
        <v>0</v>
      </c>
    </row>
    <row r="1042" spans="1:6" ht="25.5">
      <c r="A1042" s="1004" t="s">
        <v>638</v>
      </c>
      <c r="B1042" s="1010">
        <v>2894</v>
      </c>
      <c r="C1042" s="1010">
        <v>2894</v>
      </c>
      <c r="D1042" s="1010">
        <v>2894</v>
      </c>
      <c r="E1042" s="1012">
        <v>100</v>
      </c>
      <c r="F1042" s="1010">
        <v>0</v>
      </c>
    </row>
    <row r="1043" spans="1:6" ht="12.75">
      <c r="A1043" s="1004" t="s">
        <v>516</v>
      </c>
      <c r="B1043" s="1010">
        <v>49000</v>
      </c>
      <c r="C1043" s="1010">
        <v>49000</v>
      </c>
      <c r="D1043" s="1010">
        <v>19146.12</v>
      </c>
      <c r="E1043" s="1012">
        <v>39.07371428571428</v>
      </c>
      <c r="F1043" s="1010">
        <v>0</v>
      </c>
    </row>
    <row r="1044" spans="1:6" ht="12.75">
      <c r="A1044" s="1004" t="s">
        <v>640</v>
      </c>
      <c r="B1044" s="1010">
        <v>49000</v>
      </c>
      <c r="C1044" s="1010">
        <v>49000</v>
      </c>
      <c r="D1044" s="1010">
        <v>19146.12</v>
      </c>
      <c r="E1044" s="1012">
        <v>39.07371428571428</v>
      </c>
      <c r="F1044" s="1010">
        <v>0</v>
      </c>
    </row>
    <row r="1045" spans="1:6" ht="12.75">
      <c r="A1045" s="1004" t="s">
        <v>641</v>
      </c>
      <c r="B1045" s="1010">
        <v>49000</v>
      </c>
      <c r="C1045" s="1010">
        <v>49000</v>
      </c>
      <c r="D1045" s="1010">
        <v>19146.12</v>
      </c>
      <c r="E1045" s="1012">
        <v>39.07371428571428</v>
      </c>
      <c r="F1045" s="1010">
        <v>0</v>
      </c>
    </row>
    <row r="1046" spans="1:6" ht="12.75">
      <c r="A1046" s="1004" t="s">
        <v>487</v>
      </c>
      <c r="B1046" s="1010">
        <v>49000</v>
      </c>
      <c r="C1046" s="1010">
        <v>49000</v>
      </c>
      <c r="D1046" s="1010">
        <v>19146.12</v>
      </c>
      <c r="E1046" s="1012">
        <v>39.07371428571428</v>
      </c>
      <c r="F1046" s="1010">
        <v>0</v>
      </c>
    </row>
    <row r="1047" spans="1:6" s="1011" customFormat="1" ht="12.75">
      <c r="A1047" s="1005" t="s">
        <v>535</v>
      </c>
      <c r="B1047" s="1006"/>
      <c r="C1047" s="1006"/>
      <c r="D1047" s="1006"/>
      <c r="E1047" s="1013"/>
      <c r="F1047" s="1006"/>
    </row>
    <row r="1048" spans="1:6" ht="12.75">
      <c r="A1048" s="1004" t="s">
        <v>635</v>
      </c>
      <c r="B1048" s="1010">
        <v>4075</v>
      </c>
      <c r="C1048" s="1010">
        <v>4075</v>
      </c>
      <c r="D1048" s="1010">
        <v>2995.23</v>
      </c>
      <c r="E1048" s="1012">
        <v>73.50257668711656</v>
      </c>
      <c r="F1048" s="1010">
        <v>2995.23</v>
      </c>
    </row>
    <row r="1049" spans="1:6" ht="12.75">
      <c r="A1049" s="1004" t="s">
        <v>648</v>
      </c>
      <c r="B1049" s="1010">
        <v>4075</v>
      </c>
      <c r="C1049" s="1010">
        <v>4075</v>
      </c>
      <c r="D1049" s="1010">
        <v>2995.23</v>
      </c>
      <c r="E1049" s="1012">
        <v>73.50257668711656</v>
      </c>
      <c r="F1049" s="1010">
        <v>2995.23</v>
      </c>
    </row>
    <row r="1050" spans="1:6" ht="12.75">
      <c r="A1050" s="1004" t="s">
        <v>516</v>
      </c>
      <c r="B1050" s="1010">
        <v>4075</v>
      </c>
      <c r="C1050" s="1010">
        <v>4075</v>
      </c>
      <c r="D1050" s="1010">
        <v>140.43</v>
      </c>
      <c r="E1050" s="1012">
        <v>3.4461349693251533</v>
      </c>
      <c r="F1050" s="1010">
        <v>2995.23</v>
      </c>
    </row>
    <row r="1051" spans="1:6" ht="12.75">
      <c r="A1051" s="1004" t="s">
        <v>640</v>
      </c>
      <c r="B1051" s="1010">
        <v>4075</v>
      </c>
      <c r="C1051" s="1010">
        <v>4075</v>
      </c>
      <c r="D1051" s="1010">
        <v>140.43</v>
      </c>
      <c r="E1051" s="1012">
        <v>3.4461349693251533</v>
      </c>
      <c r="F1051" s="1010">
        <v>2995.23</v>
      </c>
    </row>
    <row r="1052" spans="1:6" ht="12.75">
      <c r="A1052" s="1004" t="s">
        <v>641</v>
      </c>
      <c r="B1052" s="1010">
        <v>4075</v>
      </c>
      <c r="C1052" s="1010">
        <v>4075</v>
      </c>
      <c r="D1052" s="1010">
        <v>140.43</v>
      </c>
      <c r="E1052" s="1012">
        <v>3.4461349693251533</v>
      </c>
      <c r="F1052" s="1010">
        <v>0</v>
      </c>
    </row>
    <row r="1053" spans="1:6" ht="12.75">
      <c r="A1053" s="1004" t="s">
        <v>484</v>
      </c>
      <c r="B1053" s="1010">
        <v>1889</v>
      </c>
      <c r="C1053" s="1010">
        <v>1889</v>
      </c>
      <c r="D1053" s="1010">
        <v>0</v>
      </c>
      <c r="E1053" s="1012">
        <v>0</v>
      </c>
      <c r="F1053" s="1010">
        <v>0</v>
      </c>
    </row>
    <row r="1054" spans="1:6" ht="12.75">
      <c r="A1054" s="1004" t="s">
        <v>485</v>
      </c>
      <c r="B1054" s="1010">
        <v>1533</v>
      </c>
      <c r="C1054" s="1010">
        <v>1533</v>
      </c>
      <c r="D1054" s="1010">
        <v>0</v>
      </c>
      <c r="E1054" s="1012">
        <v>0</v>
      </c>
      <c r="F1054" s="1010">
        <v>0</v>
      </c>
    </row>
    <row r="1055" spans="1:6" ht="12.75">
      <c r="A1055" s="1004" t="s">
        <v>487</v>
      </c>
      <c r="B1055" s="1010">
        <v>2186</v>
      </c>
      <c r="C1055" s="1010">
        <v>2186</v>
      </c>
      <c r="D1055" s="1010">
        <v>140.43</v>
      </c>
      <c r="E1055" s="1012">
        <v>6.424062214089661</v>
      </c>
      <c r="F1055" s="1010">
        <v>0</v>
      </c>
    </row>
    <row r="1056" spans="1:6" ht="12.75">
      <c r="A1056" s="1004" t="s">
        <v>499</v>
      </c>
      <c r="B1056" s="1010">
        <v>0</v>
      </c>
      <c r="C1056" s="1010">
        <v>0</v>
      </c>
      <c r="D1056" s="1010">
        <v>0</v>
      </c>
      <c r="E1056" s="1013" t="s">
        <v>148</v>
      </c>
      <c r="F1056" s="1010">
        <v>2995.23</v>
      </c>
    </row>
    <row r="1057" spans="1:6" ht="12.75">
      <c r="A1057" s="1004" t="s">
        <v>661</v>
      </c>
      <c r="B1057" s="1010">
        <v>0</v>
      </c>
      <c r="C1057" s="1010">
        <v>0</v>
      </c>
      <c r="D1057" s="1010">
        <v>0</v>
      </c>
      <c r="E1057" s="1013" t="s">
        <v>148</v>
      </c>
      <c r="F1057" s="1010">
        <v>2995.23</v>
      </c>
    </row>
    <row r="1058" spans="1:6" ht="12.75">
      <c r="A1058" s="1004" t="s">
        <v>152</v>
      </c>
      <c r="B1058" s="1010">
        <v>0</v>
      </c>
      <c r="C1058" s="1010">
        <v>0</v>
      </c>
      <c r="D1058" s="1010">
        <v>2854.8</v>
      </c>
      <c r="E1058" s="1013" t="s">
        <v>148</v>
      </c>
      <c r="F1058" s="1010">
        <v>0</v>
      </c>
    </row>
    <row r="1059" spans="1:6" s="1011" customFormat="1" ht="12.75">
      <c r="A1059" s="1005" t="s">
        <v>526</v>
      </c>
      <c r="B1059" s="1010"/>
      <c r="C1059" s="1006"/>
      <c r="D1059" s="1006"/>
      <c r="E1059" s="1013"/>
      <c r="F1059" s="1006"/>
    </row>
    <row r="1060" spans="1:6" ht="12.75">
      <c r="A1060" s="1004" t="s">
        <v>635</v>
      </c>
      <c r="B1060" s="1010">
        <v>18273</v>
      </c>
      <c r="C1060" s="1010">
        <v>18273</v>
      </c>
      <c r="D1060" s="1010">
        <v>0</v>
      </c>
      <c r="E1060" s="1012">
        <v>0</v>
      </c>
      <c r="F1060" s="1010">
        <v>0</v>
      </c>
    </row>
    <row r="1061" spans="1:6" ht="12.75">
      <c r="A1061" s="1004" t="s">
        <v>648</v>
      </c>
      <c r="B1061" s="1010">
        <v>18273</v>
      </c>
      <c r="C1061" s="1010">
        <v>18273</v>
      </c>
      <c r="D1061" s="1010">
        <v>0</v>
      </c>
      <c r="E1061" s="1012">
        <v>0</v>
      </c>
      <c r="F1061" s="1010">
        <v>0</v>
      </c>
    </row>
    <row r="1062" spans="1:6" ht="12.75">
      <c r="A1062" s="1004" t="s">
        <v>516</v>
      </c>
      <c r="B1062" s="1010">
        <v>18273</v>
      </c>
      <c r="C1062" s="1010">
        <v>18273</v>
      </c>
      <c r="D1062" s="1010">
        <v>0</v>
      </c>
      <c r="E1062" s="1012">
        <v>0</v>
      </c>
      <c r="F1062" s="1010">
        <v>0</v>
      </c>
    </row>
    <row r="1063" spans="1:6" ht="12.75">
      <c r="A1063" s="1004" t="s">
        <v>640</v>
      </c>
      <c r="B1063" s="1010">
        <v>18273</v>
      </c>
      <c r="C1063" s="1010">
        <v>18273</v>
      </c>
      <c r="D1063" s="1010">
        <v>0</v>
      </c>
      <c r="E1063" s="1012">
        <v>0</v>
      </c>
      <c r="F1063" s="1010">
        <v>0</v>
      </c>
    </row>
    <row r="1064" spans="1:6" ht="12.75">
      <c r="A1064" s="1004" t="s">
        <v>641</v>
      </c>
      <c r="B1064" s="1010">
        <v>18273</v>
      </c>
      <c r="C1064" s="1010">
        <v>18273</v>
      </c>
      <c r="D1064" s="1010">
        <v>0</v>
      </c>
      <c r="E1064" s="1012">
        <v>0</v>
      </c>
      <c r="F1064" s="1010">
        <v>0</v>
      </c>
    </row>
    <row r="1065" spans="1:6" ht="12.75">
      <c r="A1065" s="1004" t="s">
        <v>487</v>
      </c>
      <c r="B1065" s="1010">
        <v>18273</v>
      </c>
      <c r="C1065" s="1010">
        <v>18273</v>
      </c>
      <c r="D1065" s="1010">
        <v>0</v>
      </c>
      <c r="E1065" s="1012">
        <v>0</v>
      </c>
      <c r="F1065" s="1010">
        <v>0</v>
      </c>
    </row>
    <row r="1066" spans="1:6" s="1011" customFormat="1" ht="12.75">
      <c r="A1066" s="1005" t="s">
        <v>550</v>
      </c>
      <c r="B1066" s="1010"/>
      <c r="C1066" s="1006"/>
      <c r="D1066" s="1006"/>
      <c r="E1066" s="1013"/>
      <c r="F1066" s="1006"/>
    </row>
    <row r="1067" spans="1:6" ht="12.75">
      <c r="A1067" s="1004" t="s">
        <v>635</v>
      </c>
      <c r="B1067" s="1010">
        <v>38300</v>
      </c>
      <c r="C1067" s="1010">
        <v>38300</v>
      </c>
      <c r="D1067" s="1010">
        <v>20023.23</v>
      </c>
      <c r="E1067" s="1012">
        <v>52.27997389033943</v>
      </c>
      <c r="F1067" s="1010">
        <v>0</v>
      </c>
    </row>
    <row r="1068" spans="1:6" ht="12.75">
      <c r="A1068" s="1004" t="s">
        <v>648</v>
      </c>
      <c r="B1068" s="1010">
        <v>38300</v>
      </c>
      <c r="C1068" s="1010">
        <v>38300</v>
      </c>
      <c r="D1068" s="1010">
        <v>20023.23</v>
      </c>
      <c r="E1068" s="1012">
        <v>52.27997389033943</v>
      </c>
      <c r="F1068" s="1010">
        <v>0</v>
      </c>
    </row>
    <row r="1069" spans="1:6" ht="12.75">
      <c r="A1069" s="1004" t="s">
        <v>516</v>
      </c>
      <c r="B1069" s="1010">
        <v>38300</v>
      </c>
      <c r="C1069" s="1010">
        <v>38300</v>
      </c>
      <c r="D1069" s="1010">
        <v>20023.23</v>
      </c>
      <c r="E1069" s="1012">
        <v>52.27997389033943</v>
      </c>
      <c r="F1069" s="1010">
        <v>0</v>
      </c>
    </row>
    <row r="1070" spans="1:6" ht="12.75">
      <c r="A1070" s="1004" t="s">
        <v>640</v>
      </c>
      <c r="B1070" s="1010">
        <v>38300</v>
      </c>
      <c r="C1070" s="1010">
        <v>38300</v>
      </c>
      <c r="D1070" s="1010">
        <v>20023.23</v>
      </c>
      <c r="E1070" s="1012">
        <v>52.27997389033943</v>
      </c>
      <c r="F1070" s="1010">
        <v>0</v>
      </c>
    </row>
    <row r="1071" spans="1:6" ht="12.75">
      <c r="A1071" s="1004" t="s">
        <v>641</v>
      </c>
      <c r="B1071" s="1010">
        <v>38300</v>
      </c>
      <c r="C1071" s="1010">
        <v>38300</v>
      </c>
      <c r="D1071" s="1010">
        <v>20023.23</v>
      </c>
      <c r="E1071" s="1012">
        <v>52.27997389033943</v>
      </c>
      <c r="F1071" s="1010">
        <v>0</v>
      </c>
    </row>
    <row r="1072" spans="1:6" ht="12.75">
      <c r="A1072" s="1004" t="s">
        <v>487</v>
      </c>
      <c r="B1072" s="1010">
        <v>38300</v>
      </c>
      <c r="C1072" s="1010">
        <v>38300</v>
      </c>
      <c r="D1072" s="1010">
        <v>20023.23</v>
      </c>
      <c r="E1072" s="1012">
        <v>52.27997389033943</v>
      </c>
      <c r="F1072" s="1010">
        <v>0</v>
      </c>
    </row>
    <row r="1073" spans="1:6" s="1011" customFormat="1" ht="25.5">
      <c r="A1073" s="1005" t="s">
        <v>542</v>
      </c>
      <c r="B1073" s="1010"/>
      <c r="C1073" s="1006"/>
      <c r="D1073" s="1006"/>
      <c r="E1073" s="1013"/>
      <c r="F1073" s="1006"/>
    </row>
    <row r="1074" spans="1:6" ht="12.75">
      <c r="A1074" s="1004" t="s">
        <v>635</v>
      </c>
      <c r="B1074" s="1010">
        <v>257763</v>
      </c>
      <c r="C1074" s="1010">
        <v>257763</v>
      </c>
      <c r="D1074" s="1010">
        <v>76510.27</v>
      </c>
      <c r="E1074" s="1012">
        <v>29.682409810562415</v>
      </c>
      <c r="F1074" s="1010">
        <v>0</v>
      </c>
    </row>
    <row r="1075" spans="1:6" ht="12.75">
      <c r="A1075" s="1004" t="s">
        <v>648</v>
      </c>
      <c r="B1075" s="1010">
        <v>257763</v>
      </c>
      <c r="C1075" s="1010">
        <v>257763</v>
      </c>
      <c r="D1075" s="1010">
        <v>76510.27</v>
      </c>
      <c r="E1075" s="1012">
        <v>29.682409810562415</v>
      </c>
      <c r="F1075" s="1010">
        <v>0</v>
      </c>
    </row>
    <row r="1076" spans="1:6" ht="12.75">
      <c r="A1076" s="1004" t="s">
        <v>516</v>
      </c>
      <c r="B1076" s="1010">
        <v>257763</v>
      </c>
      <c r="C1076" s="1010">
        <v>257763</v>
      </c>
      <c r="D1076" s="1010">
        <v>76510.27</v>
      </c>
      <c r="E1076" s="1012">
        <v>29.682409810562415</v>
      </c>
      <c r="F1076" s="1010">
        <v>0</v>
      </c>
    </row>
    <row r="1077" spans="1:6" ht="12.75">
      <c r="A1077" s="1004" t="s">
        <v>640</v>
      </c>
      <c r="B1077" s="1010">
        <v>257763</v>
      </c>
      <c r="C1077" s="1010">
        <v>257763</v>
      </c>
      <c r="D1077" s="1010">
        <v>76510.27</v>
      </c>
      <c r="E1077" s="1012">
        <v>29.682409810562415</v>
      </c>
      <c r="F1077" s="1010">
        <v>0</v>
      </c>
    </row>
    <row r="1078" spans="1:6" ht="12.75">
      <c r="A1078" s="1004" t="s">
        <v>641</v>
      </c>
      <c r="B1078" s="1010">
        <v>17516</v>
      </c>
      <c r="C1078" s="1010">
        <v>17516</v>
      </c>
      <c r="D1078" s="1010">
        <v>13467.64</v>
      </c>
      <c r="E1078" s="1012">
        <v>76.88764558118292</v>
      </c>
      <c r="F1078" s="1010">
        <v>0</v>
      </c>
    </row>
    <row r="1079" spans="1:6" ht="12.75">
      <c r="A1079" s="1004" t="s">
        <v>487</v>
      </c>
      <c r="B1079" s="1010">
        <v>17516</v>
      </c>
      <c r="C1079" s="1010">
        <v>17516</v>
      </c>
      <c r="D1079" s="1010">
        <v>13467.64</v>
      </c>
      <c r="E1079" s="1012">
        <v>76.88764558118292</v>
      </c>
      <c r="F1079" s="1010">
        <v>0</v>
      </c>
    </row>
    <row r="1080" spans="1:6" ht="12.75">
      <c r="A1080" s="1004" t="s">
        <v>499</v>
      </c>
      <c r="B1080" s="1010">
        <v>240247</v>
      </c>
      <c r="C1080" s="1010">
        <v>240247</v>
      </c>
      <c r="D1080" s="1010">
        <v>63042.63</v>
      </c>
      <c r="E1080" s="1012">
        <v>26.24075638821712</v>
      </c>
      <c r="F1080" s="1010">
        <v>0</v>
      </c>
    </row>
    <row r="1081" spans="1:6" ht="12.75">
      <c r="A1081" s="1004" t="s">
        <v>661</v>
      </c>
      <c r="B1081" s="1010">
        <v>240247</v>
      </c>
      <c r="C1081" s="1010">
        <v>240247</v>
      </c>
      <c r="D1081" s="1010">
        <v>63042.63</v>
      </c>
      <c r="E1081" s="1012">
        <v>26.24075638821712</v>
      </c>
      <c r="F1081" s="1010">
        <v>0</v>
      </c>
    </row>
    <row r="1082" spans="1:6" s="1011" customFormat="1" ht="12.75">
      <c r="A1082" s="1005" t="s">
        <v>551</v>
      </c>
      <c r="B1082" s="1010"/>
      <c r="C1082" s="1006"/>
      <c r="D1082" s="1006"/>
      <c r="E1082" s="1013"/>
      <c r="F1082" s="1006"/>
    </row>
    <row r="1083" spans="1:6" ht="12.75">
      <c r="A1083" s="1004" t="s">
        <v>635</v>
      </c>
      <c r="B1083" s="1010">
        <v>5220378</v>
      </c>
      <c r="C1083" s="1010">
        <v>2152073</v>
      </c>
      <c r="D1083" s="1010">
        <v>4415611.73</v>
      </c>
      <c r="E1083" s="1012">
        <v>84.58413796855324</v>
      </c>
      <c r="F1083" s="1010">
        <v>412227.36</v>
      </c>
    </row>
    <row r="1084" spans="1:6" ht="25.5">
      <c r="A1084" s="1004" t="s">
        <v>515</v>
      </c>
      <c r="B1084" s="1010">
        <v>94170</v>
      </c>
      <c r="C1084" s="1010">
        <v>0</v>
      </c>
      <c r="D1084" s="1010">
        <v>73.23</v>
      </c>
      <c r="E1084" s="1012">
        <v>0.07776361898693852</v>
      </c>
      <c r="F1084" s="1010">
        <v>44.27</v>
      </c>
    </row>
    <row r="1085" spans="1:6" ht="12.75">
      <c r="A1085" s="1004" t="s">
        <v>648</v>
      </c>
      <c r="B1085" s="1010">
        <v>2798139</v>
      </c>
      <c r="C1085" s="1010">
        <v>541306</v>
      </c>
      <c r="D1085" s="1010">
        <v>2804771.5</v>
      </c>
      <c r="E1085" s="1012">
        <v>100.23703254198595</v>
      </c>
      <c r="F1085" s="1010">
        <v>299023.09</v>
      </c>
    </row>
    <row r="1086" spans="1:6" ht="12.75">
      <c r="A1086" s="1004" t="s">
        <v>637</v>
      </c>
      <c r="B1086" s="1010">
        <v>2328069</v>
      </c>
      <c r="C1086" s="1010">
        <v>1610767</v>
      </c>
      <c r="D1086" s="1010">
        <v>1610767</v>
      </c>
      <c r="E1086" s="1012">
        <v>69.18897163271363</v>
      </c>
      <c r="F1086" s="1010">
        <v>113160</v>
      </c>
    </row>
    <row r="1087" spans="1:6" ht="25.5">
      <c r="A1087" s="1004" t="s">
        <v>638</v>
      </c>
      <c r="B1087" s="1010">
        <v>2328069</v>
      </c>
      <c r="C1087" s="1010">
        <v>1610767</v>
      </c>
      <c r="D1087" s="1010">
        <v>1610767</v>
      </c>
      <c r="E1087" s="1012">
        <v>69.18897163271363</v>
      </c>
      <c r="F1087" s="1010">
        <v>113160</v>
      </c>
    </row>
    <row r="1088" spans="1:6" ht="12.75">
      <c r="A1088" s="1004" t="s">
        <v>516</v>
      </c>
      <c r="B1088" s="1010">
        <v>4110846</v>
      </c>
      <c r="C1088" s="1010">
        <v>2152073</v>
      </c>
      <c r="D1088" s="1010">
        <v>1447807.23</v>
      </c>
      <c r="E1088" s="1012">
        <v>35.219203784330524</v>
      </c>
      <c r="F1088" s="1010">
        <v>417117.56</v>
      </c>
    </row>
    <row r="1089" spans="1:6" ht="12.75">
      <c r="A1089" s="1004" t="s">
        <v>640</v>
      </c>
      <c r="B1089" s="1010">
        <v>3723095</v>
      </c>
      <c r="C1089" s="1010">
        <v>2111217</v>
      </c>
      <c r="D1089" s="1010">
        <v>1432614.54</v>
      </c>
      <c r="E1089" s="1012">
        <v>38.479129326541496</v>
      </c>
      <c r="F1089" s="1010">
        <v>417117.56</v>
      </c>
    </row>
    <row r="1090" spans="1:6" ht="12.75">
      <c r="A1090" s="1004" t="s">
        <v>641</v>
      </c>
      <c r="B1090" s="1010">
        <v>1383663</v>
      </c>
      <c r="C1090" s="1010">
        <v>619222</v>
      </c>
      <c r="D1090" s="1010">
        <v>387433.24</v>
      </c>
      <c r="E1090" s="1012">
        <v>28.000549266692826</v>
      </c>
      <c r="F1090" s="1010">
        <v>50734.79</v>
      </c>
    </row>
    <row r="1091" spans="1:6" ht="12.75">
      <c r="A1091" s="1004" t="s">
        <v>484</v>
      </c>
      <c r="B1091" s="1010">
        <v>562076</v>
      </c>
      <c r="C1091" s="1010">
        <v>299155</v>
      </c>
      <c r="D1091" s="1010">
        <v>211753.13</v>
      </c>
      <c r="E1091" s="1012">
        <v>37.67339825931013</v>
      </c>
      <c r="F1091" s="1010">
        <v>29766.86</v>
      </c>
    </row>
    <row r="1092" spans="1:6" ht="12.75">
      <c r="A1092" s="1004" t="s">
        <v>485</v>
      </c>
      <c r="B1092" s="1010">
        <v>440564</v>
      </c>
      <c r="C1092" s="1010">
        <v>238268</v>
      </c>
      <c r="D1092" s="1010">
        <v>169509.21</v>
      </c>
      <c r="E1092" s="1012">
        <v>38.47550185671094</v>
      </c>
      <c r="F1092" s="1010">
        <v>23548.46</v>
      </c>
    </row>
    <row r="1093" spans="1:6" ht="12.75">
      <c r="A1093" s="1004" t="s">
        <v>487</v>
      </c>
      <c r="B1093" s="1010">
        <v>821587</v>
      </c>
      <c r="C1093" s="1010">
        <v>320067</v>
      </c>
      <c r="D1093" s="1010">
        <v>175680.11</v>
      </c>
      <c r="E1093" s="1012">
        <v>21.38301969237585</v>
      </c>
      <c r="F1093" s="1010">
        <v>20967.93</v>
      </c>
    </row>
    <row r="1094" spans="1:6" ht="12.75">
      <c r="A1094" s="1004" t="s">
        <v>499</v>
      </c>
      <c r="B1094" s="1010">
        <v>803287</v>
      </c>
      <c r="C1094" s="1010">
        <v>803287</v>
      </c>
      <c r="D1094" s="1010">
        <v>498608.49</v>
      </c>
      <c r="E1094" s="1012">
        <v>62.071026918150054</v>
      </c>
      <c r="F1094" s="1010">
        <v>60929</v>
      </c>
    </row>
    <row r="1095" spans="1:6" ht="12.75">
      <c r="A1095" s="1004" t="s">
        <v>661</v>
      </c>
      <c r="B1095" s="1010">
        <v>803287</v>
      </c>
      <c r="C1095" s="1010">
        <v>803287</v>
      </c>
      <c r="D1095" s="1010">
        <v>498608.49</v>
      </c>
      <c r="E1095" s="1012">
        <v>62.071026918150054</v>
      </c>
      <c r="F1095" s="1010">
        <v>60929</v>
      </c>
    </row>
    <row r="1096" spans="1:6" ht="25.5">
      <c r="A1096" s="1004" t="s">
        <v>644</v>
      </c>
      <c r="B1096" s="1010">
        <v>898151</v>
      </c>
      <c r="C1096" s="1010">
        <v>352620</v>
      </c>
      <c r="D1096" s="1010">
        <v>258986.81</v>
      </c>
      <c r="E1096" s="1012">
        <v>28.83555326442881</v>
      </c>
      <c r="F1096" s="1010">
        <v>176214.77</v>
      </c>
    </row>
    <row r="1097" spans="1:6" ht="12.75">
      <c r="A1097" s="1004" t="s">
        <v>589</v>
      </c>
      <c r="B1097" s="1010">
        <v>898151</v>
      </c>
      <c r="C1097" s="1010">
        <v>352620</v>
      </c>
      <c r="D1097" s="1010">
        <v>258986.81</v>
      </c>
      <c r="E1097" s="1012">
        <v>28.83555326442881</v>
      </c>
      <c r="F1097" s="1010">
        <v>176214.77</v>
      </c>
    </row>
    <row r="1098" spans="1:6" ht="12.75">
      <c r="A1098" s="1004" t="s">
        <v>591</v>
      </c>
      <c r="B1098" s="1010">
        <v>637994</v>
      </c>
      <c r="C1098" s="1010">
        <v>336088</v>
      </c>
      <c r="D1098" s="1010">
        <v>287586</v>
      </c>
      <c r="E1098" s="1012">
        <v>45.07659946645266</v>
      </c>
      <c r="F1098" s="1010">
        <v>129239</v>
      </c>
    </row>
    <row r="1099" spans="1:6" ht="38.25">
      <c r="A1099" s="1004" t="s">
        <v>663</v>
      </c>
      <c r="B1099" s="1010">
        <v>637994</v>
      </c>
      <c r="C1099" s="1010">
        <v>336088</v>
      </c>
      <c r="D1099" s="1010">
        <v>287586</v>
      </c>
      <c r="E1099" s="1012">
        <v>45.07659946645266</v>
      </c>
      <c r="F1099" s="1010">
        <v>129239</v>
      </c>
    </row>
    <row r="1100" spans="1:6" ht="12.75">
      <c r="A1100" s="1004" t="s">
        <v>596</v>
      </c>
      <c r="B1100" s="1010">
        <v>387751</v>
      </c>
      <c r="C1100" s="1010">
        <v>40856</v>
      </c>
      <c r="D1100" s="1010">
        <v>15192.69</v>
      </c>
      <c r="E1100" s="1012">
        <v>3.9181562394423226</v>
      </c>
      <c r="F1100" s="1010">
        <v>0</v>
      </c>
    </row>
    <row r="1101" spans="1:6" ht="12.75">
      <c r="A1101" s="1004" t="s">
        <v>642</v>
      </c>
      <c r="B1101" s="1010">
        <v>387751</v>
      </c>
      <c r="C1101" s="1010">
        <v>40856</v>
      </c>
      <c r="D1101" s="1010">
        <v>15192.69</v>
      </c>
      <c r="E1101" s="1012">
        <v>3.9181562394423226</v>
      </c>
      <c r="F1101" s="1010">
        <v>0</v>
      </c>
    </row>
    <row r="1102" spans="1:6" ht="12.75">
      <c r="A1102" s="1004" t="s">
        <v>152</v>
      </c>
      <c r="B1102" s="1010">
        <v>1109532</v>
      </c>
      <c r="C1102" s="1010">
        <v>0</v>
      </c>
      <c r="D1102" s="1010">
        <v>2967804.5</v>
      </c>
      <c r="E1102" s="1013" t="s">
        <v>148</v>
      </c>
      <c r="F1102" s="1010">
        <v>-4890.2</v>
      </c>
    </row>
    <row r="1103" spans="1:6" ht="12.75">
      <c r="A1103" s="1004" t="s">
        <v>153</v>
      </c>
      <c r="B1103" s="1010">
        <v>-1109532</v>
      </c>
      <c r="C1103" s="1013" t="s">
        <v>148</v>
      </c>
      <c r="D1103" s="1013" t="s">
        <v>148</v>
      </c>
      <c r="E1103" s="1013" t="s">
        <v>148</v>
      </c>
      <c r="F1103" s="1013" t="s">
        <v>148</v>
      </c>
    </row>
    <row r="1104" spans="1:6" ht="12.75">
      <c r="A1104" s="1004" t="s">
        <v>645</v>
      </c>
      <c r="B1104" s="1010">
        <v>-1109532</v>
      </c>
      <c r="C1104" s="1013" t="s">
        <v>148</v>
      </c>
      <c r="D1104" s="1013" t="s">
        <v>148</v>
      </c>
      <c r="E1104" s="1013" t="s">
        <v>148</v>
      </c>
      <c r="F1104" s="1013" t="s">
        <v>148</v>
      </c>
    </row>
    <row r="1105" spans="1:6" ht="25.5">
      <c r="A1105" s="1004" t="s">
        <v>721</v>
      </c>
      <c r="B1105" s="1010">
        <v>-1109532</v>
      </c>
      <c r="C1105" s="1013" t="s">
        <v>148</v>
      </c>
      <c r="D1105" s="1013" t="s">
        <v>148</v>
      </c>
      <c r="E1105" s="1013" t="s">
        <v>148</v>
      </c>
      <c r="F1105" s="1013" t="s">
        <v>148</v>
      </c>
    </row>
    <row r="1106" spans="1:6" s="1011" customFormat="1" ht="12.75">
      <c r="A1106" s="1005" t="s">
        <v>520</v>
      </c>
      <c r="B1106" s="1006"/>
      <c r="C1106" s="1006"/>
      <c r="D1106" s="1006"/>
      <c r="E1106" s="1013"/>
      <c r="F1106" s="1006"/>
    </row>
    <row r="1107" spans="1:6" ht="12.75">
      <c r="A1107" s="1004" t="s">
        <v>635</v>
      </c>
      <c r="B1107" s="1010">
        <v>69560</v>
      </c>
      <c r="C1107" s="1010">
        <v>56098</v>
      </c>
      <c r="D1107" s="1010">
        <v>56098</v>
      </c>
      <c r="E1107" s="1012">
        <v>80.64692351926395</v>
      </c>
      <c r="F1107" s="1010">
        <v>4507</v>
      </c>
    </row>
    <row r="1108" spans="1:6" ht="12.75">
      <c r="A1108" s="1004" t="s">
        <v>637</v>
      </c>
      <c r="B1108" s="1010">
        <v>69560</v>
      </c>
      <c r="C1108" s="1010">
        <v>56098</v>
      </c>
      <c r="D1108" s="1010">
        <v>56098</v>
      </c>
      <c r="E1108" s="1012">
        <v>80.64692351926395</v>
      </c>
      <c r="F1108" s="1010">
        <v>4507</v>
      </c>
    </row>
    <row r="1109" spans="1:6" ht="25.5">
      <c r="A1109" s="1004" t="s">
        <v>638</v>
      </c>
      <c r="B1109" s="1010">
        <v>69560</v>
      </c>
      <c r="C1109" s="1010">
        <v>56098</v>
      </c>
      <c r="D1109" s="1010">
        <v>56098</v>
      </c>
      <c r="E1109" s="1012">
        <v>80.64692351926395</v>
      </c>
      <c r="F1109" s="1010">
        <v>4507</v>
      </c>
    </row>
    <row r="1110" spans="1:6" ht="12.75">
      <c r="A1110" s="1004" t="s">
        <v>516</v>
      </c>
      <c r="B1110" s="1010">
        <v>69560</v>
      </c>
      <c r="C1110" s="1010">
        <v>56098</v>
      </c>
      <c r="D1110" s="1010">
        <v>37753.27</v>
      </c>
      <c r="E1110" s="1012">
        <v>54.274396204715345</v>
      </c>
      <c r="F1110" s="1010">
        <v>2053.55</v>
      </c>
    </row>
    <row r="1111" spans="1:6" ht="12.75">
      <c r="A1111" s="1004" t="s">
        <v>640</v>
      </c>
      <c r="B1111" s="1010">
        <v>69560</v>
      </c>
      <c r="C1111" s="1010">
        <v>56098</v>
      </c>
      <c r="D1111" s="1010">
        <v>37753.27</v>
      </c>
      <c r="E1111" s="1012">
        <v>54.274396204715345</v>
      </c>
      <c r="F1111" s="1010">
        <v>2053.55</v>
      </c>
    </row>
    <row r="1112" spans="1:6" ht="12.75">
      <c r="A1112" s="1004" t="s">
        <v>641</v>
      </c>
      <c r="B1112" s="1010">
        <v>69560</v>
      </c>
      <c r="C1112" s="1010">
        <v>56098</v>
      </c>
      <c r="D1112" s="1010">
        <v>37753.27</v>
      </c>
      <c r="E1112" s="1012">
        <v>54.274396204715345</v>
      </c>
      <c r="F1112" s="1010">
        <v>2053.55</v>
      </c>
    </row>
    <row r="1113" spans="1:6" ht="12.75">
      <c r="A1113" s="1004" t="s">
        <v>484</v>
      </c>
      <c r="B1113" s="1010">
        <v>21528</v>
      </c>
      <c r="C1113" s="1010">
        <v>16135</v>
      </c>
      <c r="D1113" s="1010">
        <v>6978.85</v>
      </c>
      <c r="E1113" s="1012">
        <v>32.41754923820142</v>
      </c>
      <c r="F1113" s="1010">
        <v>986.66</v>
      </c>
    </row>
    <row r="1114" spans="1:6" ht="12.75">
      <c r="A1114" s="1004" t="s">
        <v>485</v>
      </c>
      <c r="B1114" s="1010">
        <v>17349</v>
      </c>
      <c r="C1114" s="1010">
        <v>13003</v>
      </c>
      <c r="D1114" s="1010">
        <v>5819.68</v>
      </c>
      <c r="E1114" s="1012">
        <v>33.54475762291775</v>
      </c>
      <c r="F1114" s="1010">
        <v>986.66</v>
      </c>
    </row>
    <row r="1115" spans="1:6" ht="12.75">
      <c r="A1115" s="1004" t="s">
        <v>487</v>
      </c>
      <c r="B1115" s="1010">
        <v>48032</v>
      </c>
      <c r="C1115" s="1010">
        <v>39963</v>
      </c>
      <c r="D1115" s="1010">
        <v>30774.42</v>
      </c>
      <c r="E1115" s="1012">
        <v>64.07066122584943</v>
      </c>
      <c r="F1115" s="1010">
        <v>1066.89</v>
      </c>
    </row>
    <row r="1116" spans="1:6" ht="12.75">
      <c r="A1116" s="1004" t="s">
        <v>152</v>
      </c>
      <c r="B1116" s="1010">
        <v>0</v>
      </c>
      <c r="C1116" s="1010">
        <v>0</v>
      </c>
      <c r="D1116" s="1010">
        <v>18344.73</v>
      </c>
      <c r="E1116" s="1013" t="s">
        <v>148</v>
      </c>
      <c r="F1116" s="1010">
        <v>2453.45</v>
      </c>
    </row>
    <row r="1117" spans="1:6" s="1011" customFormat="1" ht="12.75">
      <c r="A1117" s="1005" t="s">
        <v>357</v>
      </c>
      <c r="B1117" s="1010"/>
      <c r="C1117" s="1006"/>
      <c r="D1117" s="1006"/>
      <c r="E1117" s="1013"/>
      <c r="F1117" s="1006"/>
    </row>
    <row r="1118" spans="1:6" ht="12.75">
      <c r="A1118" s="1004" t="s">
        <v>635</v>
      </c>
      <c r="B1118" s="1010">
        <v>312197</v>
      </c>
      <c r="C1118" s="1010">
        <v>36199</v>
      </c>
      <c r="D1118" s="1010">
        <v>36199</v>
      </c>
      <c r="E1118" s="1012">
        <v>11.594922436794716</v>
      </c>
      <c r="F1118" s="1010">
        <v>30315</v>
      </c>
    </row>
    <row r="1119" spans="1:6" ht="12.75">
      <c r="A1119" s="1004" t="s">
        <v>637</v>
      </c>
      <c r="B1119" s="1010">
        <v>312197</v>
      </c>
      <c r="C1119" s="1010">
        <v>36199</v>
      </c>
      <c r="D1119" s="1010">
        <v>36199</v>
      </c>
      <c r="E1119" s="1012">
        <v>11.594922436794716</v>
      </c>
      <c r="F1119" s="1010">
        <v>30315</v>
      </c>
    </row>
    <row r="1120" spans="1:6" ht="25.5">
      <c r="A1120" s="1004" t="s">
        <v>638</v>
      </c>
      <c r="B1120" s="1010">
        <v>312197</v>
      </c>
      <c r="C1120" s="1010">
        <v>36199</v>
      </c>
      <c r="D1120" s="1010">
        <v>36199</v>
      </c>
      <c r="E1120" s="1012">
        <v>11.594922436794716</v>
      </c>
      <c r="F1120" s="1010">
        <v>30315</v>
      </c>
    </row>
    <row r="1121" spans="1:6" ht="12.75">
      <c r="A1121" s="1004" t="s">
        <v>516</v>
      </c>
      <c r="B1121" s="1010">
        <v>312197</v>
      </c>
      <c r="C1121" s="1010">
        <v>36199</v>
      </c>
      <c r="D1121" s="1010">
        <v>7036.95</v>
      </c>
      <c r="E1121" s="1012">
        <v>2.254009487599176</v>
      </c>
      <c r="F1121" s="1010">
        <v>1989.13</v>
      </c>
    </row>
    <row r="1122" spans="1:6" ht="12.75">
      <c r="A1122" s="1004" t="s">
        <v>640</v>
      </c>
      <c r="B1122" s="1010">
        <v>32219</v>
      </c>
      <c r="C1122" s="1010">
        <v>19773</v>
      </c>
      <c r="D1122" s="1010">
        <v>7036.95</v>
      </c>
      <c r="E1122" s="1012">
        <v>21.840994444272013</v>
      </c>
      <c r="F1122" s="1010">
        <v>1989.13</v>
      </c>
    </row>
    <row r="1123" spans="1:6" ht="12.75">
      <c r="A1123" s="1004" t="s">
        <v>641</v>
      </c>
      <c r="B1123" s="1010">
        <v>32219</v>
      </c>
      <c r="C1123" s="1010">
        <v>19773</v>
      </c>
      <c r="D1123" s="1010">
        <v>7036.95</v>
      </c>
      <c r="E1123" s="1012">
        <v>21.840994444272013</v>
      </c>
      <c r="F1123" s="1010">
        <v>1989.13</v>
      </c>
    </row>
    <row r="1124" spans="1:6" ht="12.75">
      <c r="A1124" s="1004" t="s">
        <v>484</v>
      </c>
      <c r="B1124" s="1010">
        <v>11962</v>
      </c>
      <c r="C1124" s="1010">
        <v>6406</v>
      </c>
      <c r="D1124" s="1010">
        <v>4405.36</v>
      </c>
      <c r="E1124" s="1012">
        <v>36.82795519143956</v>
      </c>
      <c r="F1124" s="1010">
        <v>1403.18</v>
      </c>
    </row>
    <row r="1125" spans="1:6" ht="12.75">
      <c r="A1125" s="1004" t="s">
        <v>485</v>
      </c>
      <c r="B1125" s="1010">
        <v>9647</v>
      </c>
      <c r="C1125" s="1010">
        <v>5161</v>
      </c>
      <c r="D1125" s="1010">
        <v>3548.15</v>
      </c>
      <c r="E1125" s="1012">
        <v>36.77982792578003</v>
      </c>
      <c r="F1125" s="1010">
        <v>1092.06</v>
      </c>
    </row>
    <row r="1126" spans="1:6" ht="12.75">
      <c r="A1126" s="1004" t="s">
        <v>487</v>
      </c>
      <c r="B1126" s="1010">
        <v>20257</v>
      </c>
      <c r="C1126" s="1010">
        <v>13367</v>
      </c>
      <c r="D1126" s="1010">
        <v>2631.59</v>
      </c>
      <c r="E1126" s="1012">
        <v>12.991015451448881</v>
      </c>
      <c r="F1126" s="1010">
        <v>585.95</v>
      </c>
    </row>
    <row r="1127" spans="1:6" ht="12.75">
      <c r="A1127" s="1004" t="s">
        <v>596</v>
      </c>
      <c r="B1127" s="1010">
        <v>279978</v>
      </c>
      <c r="C1127" s="1010">
        <v>16426</v>
      </c>
      <c r="D1127" s="1010">
        <v>0</v>
      </c>
      <c r="E1127" s="1012">
        <v>0</v>
      </c>
      <c r="F1127" s="1010">
        <v>0</v>
      </c>
    </row>
    <row r="1128" spans="1:6" ht="12.75">
      <c r="A1128" s="1004" t="s">
        <v>642</v>
      </c>
      <c r="B1128" s="1010">
        <v>279978</v>
      </c>
      <c r="C1128" s="1010">
        <v>16426</v>
      </c>
      <c r="D1128" s="1010">
        <v>0</v>
      </c>
      <c r="E1128" s="1012">
        <v>0</v>
      </c>
      <c r="F1128" s="1010">
        <v>0</v>
      </c>
    </row>
    <row r="1129" spans="1:6" ht="12.75">
      <c r="A1129" s="1004" t="s">
        <v>152</v>
      </c>
      <c r="B1129" s="1010">
        <v>0</v>
      </c>
      <c r="C1129" s="1010">
        <v>0</v>
      </c>
      <c r="D1129" s="1010">
        <v>29162.05</v>
      </c>
      <c r="E1129" s="1013" t="s">
        <v>148</v>
      </c>
      <c r="F1129" s="1010">
        <v>28325.87</v>
      </c>
    </row>
    <row r="1130" spans="1:6" s="1011" customFormat="1" ht="12.75">
      <c r="A1130" s="1005" t="s">
        <v>533</v>
      </c>
      <c r="B1130" s="1010"/>
      <c r="C1130" s="1006"/>
      <c r="D1130" s="1006"/>
      <c r="E1130" s="1013"/>
      <c r="F1130" s="1006"/>
    </row>
    <row r="1131" spans="1:6" ht="12.75">
      <c r="A1131" s="1004" t="s">
        <v>635</v>
      </c>
      <c r="B1131" s="1010">
        <v>79766</v>
      </c>
      <c r="C1131" s="1010">
        <v>79766</v>
      </c>
      <c r="D1131" s="1010">
        <v>79766</v>
      </c>
      <c r="E1131" s="1012">
        <v>100</v>
      </c>
      <c r="F1131" s="1010">
        <v>79766</v>
      </c>
    </row>
    <row r="1132" spans="1:6" ht="12.75">
      <c r="A1132" s="1004" t="s">
        <v>637</v>
      </c>
      <c r="B1132" s="1010">
        <v>79766</v>
      </c>
      <c r="C1132" s="1010">
        <v>79766</v>
      </c>
      <c r="D1132" s="1010">
        <v>79766</v>
      </c>
      <c r="E1132" s="1012">
        <v>100</v>
      </c>
      <c r="F1132" s="1010">
        <v>79766</v>
      </c>
    </row>
    <row r="1133" spans="1:6" ht="25.5">
      <c r="A1133" s="1004" t="s">
        <v>638</v>
      </c>
      <c r="B1133" s="1010">
        <v>79766</v>
      </c>
      <c r="C1133" s="1010">
        <v>79766</v>
      </c>
      <c r="D1133" s="1010">
        <v>79766</v>
      </c>
      <c r="E1133" s="1012">
        <v>100</v>
      </c>
      <c r="F1133" s="1010">
        <v>79766</v>
      </c>
    </row>
    <row r="1134" spans="1:6" ht="12.75">
      <c r="A1134" s="1004" t="s">
        <v>516</v>
      </c>
      <c r="B1134" s="1010">
        <v>79766</v>
      </c>
      <c r="C1134" s="1010">
        <v>79766</v>
      </c>
      <c r="D1134" s="1010">
        <v>71264</v>
      </c>
      <c r="E1134" s="1012">
        <v>89.34132337085975</v>
      </c>
      <c r="F1134" s="1010">
        <v>71264</v>
      </c>
    </row>
    <row r="1135" spans="1:6" ht="12.75">
      <c r="A1135" s="1004" t="s">
        <v>640</v>
      </c>
      <c r="B1135" s="1010">
        <v>79766</v>
      </c>
      <c r="C1135" s="1010">
        <v>79766</v>
      </c>
      <c r="D1135" s="1010">
        <v>71264</v>
      </c>
      <c r="E1135" s="1012">
        <v>89.34132337085975</v>
      </c>
      <c r="F1135" s="1010">
        <v>71264</v>
      </c>
    </row>
    <row r="1136" spans="1:6" ht="12.75">
      <c r="A1136" s="1004" t="s">
        <v>591</v>
      </c>
      <c r="B1136" s="1010">
        <v>79766</v>
      </c>
      <c r="C1136" s="1010">
        <v>79766</v>
      </c>
      <c r="D1136" s="1010">
        <v>71264</v>
      </c>
      <c r="E1136" s="1012">
        <v>89.34132337085975</v>
      </c>
      <c r="F1136" s="1010">
        <v>71264</v>
      </c>
    </row>
    <row r="1137" spans="1:6" ht="38.25">
      <c r="A1137" s="1004" t="s">
        <v>663</v>
      </c>
      <c r="B1137" s="1010">
        <v>79766</v>
      </c>
      <c r="C1137" s="1010">
        <v>79766</v>
      </c>
      <c r="D1137" s="1010">
        <v>71264</v>
      </c>
      <c r="E1137" s="1012">
        <v>89.34132337085975</v>
      </c>
      <c r="F1137" s="1010">
        <v>71264</v>
      </c>
    </row>
    <row r="1138" spans="1:6" ht="12.75">
      <c r="A1138" s="1004" t="s">
        <v>152</v>
      </c>
      <c r="B1138" s="1010">
        <v>0</v>
      </c>
      <c r="C1138" s="1010">
        <v>0</v>
      </c>
      <c r="D1138" s="1010">
        <v>8502</v>
      </c>
      <c r="E1138" s="1013" t="s">
        <v>148</v>
      </c>
      <c r="F1138" s="1010">
        <v>8502</v>
      </c>
    </row>
    <row r="1139" spans="1:6" s="1011" customFormat="1" ht="12.75">
      <c r="A1139" s="1005" t="s">
        <v>534</v>
      </c>
      <c r="B1139" s="1010"/>
      <c r="C1139" s="1006"/>
      <c r="D1139" s="1006"/>
      <c r="E1139" s="1013"/>
      <c r="F1139" s="1006"/>
    </row>
    <row r="1140" spans="1:6" ht="12.75">
      <c r="A1140" s="1004" t="s">
        <v>635</v>
      </c>
      <c r="B1140" s="1010">
        <v>190994</v>
      </c>
      <c r="C1140" s="1010">
        <v>88156</v>
      </c>
      <c r="D1140" s="1010">
        <v>88156</v>
      </c>
      <c r="E1140" s="1012">
        <v>46.156423762002994</v>
      </c>
      <c r="F1140" s="1010">
        <v>32662</v>
      </c>
    </row>
    <row r="1141" spans="1:6" s="56" customFormat="1" ht="12.75">
      <c r="A1141" s="1022" t="s">
        <v>648</v>
      </c>
      <c r="B1141" s="1010">
        <v>20000</v>
      </c>
      <c r="C1141" s="73">
        <v>0</v>
      </c>
      <c r="D1141" s="73">
        <v>0</v>
      </c>
      <c r="E1141" s="1012">
        <v>0</v>
      </c>
      <c r="F1141" s="73">
        <v>0</v>
      </c>
    </row>
    <row r="1142" spans="1:6" s="56" customFormat="1" ht="25.5">
      <c r="A1142" s="1022" t="s">
        <v>1146</v>
      </c>
      <c r="B1142" s="1010">
        <v>20000</v>
      </c>
      <c r="C1142" s="73">
        <v>0</v>
      </c>
      <c r="D1142" s="73">
        <v>0</v>
      </c>
      <c r="E1142" s="1012">
        <v>0</v>
      </c>
      <c r="F1142" s="73">
        <v>0</v>
      </c>
    </row>
    <row r="1143" spans="1:6" ht="12.75">
      <c r="A1143" s="1004" t="s">
        <v>637</v>
      </c>
      <c r="B1143" s="1010">
        <v>170994</v>
      </c>
      <c r="C1143" s="1010">
        <v>88156</v>
      </c>
      <c r="D1143" s="1010">
        <v>88156</v>
      </c>
      <c r="E1143" s="1012">
        <v>51.555025322525935</v>
      </c>
      <c r="F1143" s="1010">
        <v>32662</v>
      </c>
    </row>
    <row r="1144" spans="1:6" ht="25.5">
      <c r="A1144" s="1004" t="s">
        <v>638</v>
      </c>
      <c r="B1144" s="1010">
        <v>170994</v>
      </c>
      <c r="C1144" s="1010">
        <v>88156</v>
      </c>
      <c r="D1144" s="1010">
        <v>88156</v>
      </c>
      <c r="E1144" s="1012">
        <v>51.555025322525935</v>
      </c>
      <c r="F1144" s="1010">
        <v>32662</v>
      </c>
    </row>
    <row r="1145" spans="1:6" ht="12.75">
      <c r="A1145" s="1004" t="s">
        <v>516</v>
      </c>
      <c r="B1145" s="1010">
        <v>190994</v>
      </c>
      <c r="C1145" s="1010">
        <v>88156</v>
      </c>
      <c r="D1145" s="1010">
        <v>46653.76</v>
      </c>
      <c r="E1145" s="1012">
        <v>24.42681969067091</v>
      </c>
      <c r="F1145" s="1010">
        <v>15322.89</v>
      </c>
    </row>
    <row r="1146" spans="1:6" ht="12.75">
      <c r="A1146" s="1004" t="s">
        <v>640</v>
      </c>
      <c r="B1146" s="1010">
        <v>150934</v>
      </c>
      <c r="C1146" s="1010">
        <v>88156</v>
      </c>
      <c r="D1146" s="1010">
        <v>46653.76</v>
      </c>
      <c r="E1146" s="1012">
        <v>30.91004014999934</v>
      </c>
      <c r="F1146" s="1010">
        <v>15322.89</v>
      </c>
    </row>
    <row r="1147" spans="1:6" ht="12.75">
      <c r="A1147" s="1004" t="s">
        <v>641</v>
      </c>
      <c r="B1147" s="1010">
        <v>108793</v>
      </c>
      <c r="C1147" s="1010">
        <v>77156</v>
      </c>
      <c r="D1147" s="1010">
        <v>35653.76</v>
      </c>
      <c r="E1147" s="1012">
        <v>32.772108499627734</v>
      </c>
      <c r="F1147" s="1010">
        <v>9822.89</v>
      </c>
    </row>
    <row r="1148" spans="1:6" ht="12.75">
      <c r="A1148" s="1004" t="s">
        <v>484</v>
      </c>
      <c r="B1148" s="1010">
        <v>10131</v>
      </c>
      <c r="C1148" s="1010">
        <v>6149</v>
      </c>
      <c r="D1148" s="1010">
        <v>1169.26</v>
      </c>
      <c r="E1148" s="1012">
        <v>11.541407560951535</v>
      </c>
      <c r="F1148" s="1010">
        <v>1169.26</v>
      </c>
    </row>
    <row r="1149" spans="1:6" ht="12.75">
      <c r="A1149" s="1004" t="s">
        <v>485</v>
      </c>
      <c r="B1149" s="1010">
        <v>8165</v>
      </c>
      <c r="C1149" s="1010">
        <v>4955</v>
      </c>
      <c r="D1149" s="1010">
        <v>1134.33</v>
      </c>
      <c r="E1149" s="1012">
        <v>13.892590324556032</v>
      </c>
      <c r="F1149" s="1010">
        <v>1134.33</v>
      </c>
    </row>
    <row r="1150" spans="1:6" ht="12.75">
      <c r="A1150" s="1004" t="s">
        <v>487</v>
      </c>
      <c r="B1150" s="1010">
        <v>98662</v>
      </c>
      <c r="C1150" s="1010">
        <v>71007</v>
      </c>
      <c r="D1150" s="1010">
        <v>34484.5</v>
      </c>
      <c r="E1150" s="1012">
        <v>34.952159899454706</v>
      </c>
      <c r="F1150" s="1010">
        <v>8653.63</v>
      </c>
    </row>
    <row r="1151" spans="1:6" ht="12.75">
      <c r="A1151" s="1004" t="s">
        <v>591</v>
      </c>
      <c r="B1151" s="1010">
        <v>42141</v>
      </c>
      <c r="C1151" s="1010">
        <v>11000</v>
      </c>
      <c r="D1151" s="1010">
        <v>11000</v>
      </c>
      <c r="E1151" s="1012">
        <v>26.102845210127906</v>
      </c>
      <c r="F1151" s="1010">
        <v>5500</v>
      </c>
    </row>
    <row r="1152" spans="1:6" ht="38.25">
      <c r="A1152" s="1004" t="s">
        <v>663</v>
      </c>
      <c r="B1152" s="1010">
        <v>22141</v>
      </c>
      <c r="C1152" s="1010">
        <v>11000</v>
      </c>
      <c r="D1152" s="1010">
        <v>11000</v>
      </c>
      <c r="E1152" s="1012">
        <v>49.68158619755205</v>
      </c>
      <c r="F1152" s="1010">
        <v>5500</v>
      </c>
    </row>
    <row r="1153" spans="1:6" s="1019" customFormat="1" ht="12.75">
      <c r="A1153" s="1015" t="s">
        <v>676</v>
      </c>
      <c r="B1153" s="1010">
        <v>20000</v>
      </c>
      <c r="C1153" s="1016">
        <v>0</v>
      </c>
      <c r="D1153" s="1016">
        <v>0</v>
      </c>
      <c r="E1153" s="1012">
        <v>0</v>
      </c>
      <c r="F1153" s="1016">
        <v>0</v>
      </c>
    </row>
    <row r="1154" spans="1:6" s="1019" customFormat="1" ht="38.25">
      <c r="A1154" s="1015" t="s">
        <v>677</v>
      </c>
      <c r="B1154" s="1010">
        <v>20000</v>
      </c>
      <c r="C1154" s="1016">
        <v>0</v>
      </c>
      <c r="D1154" s="1016">
        <v>0</v>
      </c>
      <c r="E1154" s="1012">
        <v>0</v>
      </c>
      <c r="F1154" s="1016">
        <v>0</v>
      </c>
    </row>
    <row r="1155" spans="1:6" s="1019" customFormat="1" ht="12.75">
      <c r="A1155" s="1015" t="s">
        <v>596</v>
      </c>
      <c r="B1155" s="1010">
        <v>40060</v>
      </c>
      <c r="C1155" s="1016">
        <v>0</v>
      </c>
      <c r="D1155" s="1016">
        <v>0</v>
      </c>
      <c r="E1155" s="1012">
        <v>0</v>
      </c>
      <c r="F1155" s="1016">
        <v>0</v>
      </c>
    </row>
    <row r="1156" spans="1:6" s="1019" customFormat="1" ht="12.75">
      <c r="A1156" s="1015" t="s">
        <v>642</v>
      </c>
      <c r="B1156" s="1010">
        <v>40060</v>
      </c>
      <c r="C1156" s="1016">
        <v>0</v>
      </c>
      <c r="D1156" s="1016">
        <v>0</v>
      </c>
      <c r="E1156" s="1012">
        <v>0</v>
      </c>
      <c r="F1156" s="1016">
        <v>0</v>
      </c>
    </row>
    <row r="1157" spans="1:6" ht="12.75">
      <c r="A1157" s="1004" t="s">
        <v>152</v>
      </c>
      <c r="B1157" s="1010">
        <v>0</v>
      </c>
      <c r="C1157" s="1010">
        <v>0</v>
      </c>
      <c r="D1157" s="1010">
        <v>41502.24</v>
      </c>
      <c r="E1157" s="1013" t="s">
        <v>148</v>
      </c>
      <c r="F1157" s="1010">
        <v>17339.11</v>
      </c>
    </row>
    <row r="1158" spans="1:6" s="1011" customFormat="1" ht="12.75">
      <c r="A1158" s="1005" t="s">
        <v>526</v>
      </c>
      <c r="B1158" s="1010"/>
      <c r="C1158" s="1006"/>
      <c r="D1158" s="1006"/>
      <c r="E1158" s="1013"/>
      <c r="F1158" s="1006"/>
    </row>
    <row r="1159" spans="1:6" ht="12.75">
      <c r="A1159" s="1004" t="s">
        <v>635</v>
      </c>
      <c r="B1159" s="1010">
        <v>204022</v>
      </c>
      <c r="C1159" s="1010">
        <v>103664</v>
      </c>
      <c r="D1159" s="1010">
        <v>95127.23</v>
      </c>
      <c r="E1159" s="1012">
        <v>46.62596680750115</v>
      </c>
      <c r="F1159" s="1010">
        <v>19675.27</v>
      </c>
    </row>
    <row r="1160" spans="1:6" ht="25.5">
      <c r="A1160" s="1004" t="s">
        <v>515</v>
      </c>
      <c r="B1160" s="1010">
        <v>0</v>
      </c>
      <c r="C1160" s="1010">
        <v>0</v>
      </c>
      <c r="D1160" s="1010">
        <v>73.23</v>
      </c>
      <c r="E1160" s="1013" t="s">
        <v>148</v>
      </c>
      <c r="F1160" s="1010">
        <v>44.27</v>
      </c>
    </row>
    <row r="1161" spans="1:6" ht="12.75">
      <c r="A1161" s="1004" t="s">
        <v>648</v>
      </c>
      <c r="B1161" s="1010">
        <v>48923</v>
      </c>
      <c r="C1161" s="1010">
        <v>8610</v>
      </c>
      <c r="D1161" s="1010">
        <v>0</v>
      </c>
      <c r="E1161" s="1012">
        <v>0</v>
      </c>
      <c r="F1161" s="1010">
        <v>0</v>
      </c>
    </row>
    <row r="1162" spans="1:6" ht="25.5">
      <c r="A1162" s="1004" t="s">
        <v>1146</v>
      </c>
      <c r="B1162" s="1010">
        <v>48923</v>
      </c>
      <c r="C1162" s="1010">
        <v>8610</v>
      </c>
      <c r="D1162" s="1010">
        <v>0</v>
      </c>
      <c r="E1162" s="1012">
        <v>0</v>
      </c>
      <c r="F1162" s="1010">
        <v>0</v>
      </c>
    </row>
    <row r="1163" spans="1:6" ht="12.75">
      <c r="A1163" s="1004" t="s">
        <v>637</v>
      </c>
      <c r="B1163" s="1010">
        <v>155099</v>
      </c>
      <c r="C1163" s="1010">
        <v>95054</v>
      </c>
      <c r="D1163" s="1010">
        <v>95054</v>
      </c>
      <c r="E1163" s="1012">
        <v>61.2860173179711</v>
      </c>
      <c r="F1163" s="1010">
        <v>19631</v>
      </c>
    </row>
    <row r="1164" spans="1:6" ht="25.5">
      <c r="A1164" s="1004" t="s">
        <v>638</v>
      </c>
      <c r="B1164" s="1010">
        <v>155099</v>
      </c>
      <c r="C1164" s="1010">
        <v>95054</v>
      </c>
      <c r="D1164" s="1010">
        <v>95054</v>
      </c>
      <c r="E1164" s="1012">
        <v>61.2860173179711</v>
      </c>
      <c r="F1164" s="1010">
        <v>19631</v>
      </c>
    </row>
    <row r="1165" spans="1:6" ht="12.75">
      <c r="A1165" s="1004" t="s">
        <v>516</v>
      </c>
      <c r="B1165" s="1010">
        <v>204022</v>
      </c>
      <c r="C1165" s="1010">
        <v>103664</v>
      </c>
      <c r="D1165" s="1010">
        <v>64352.25</v>
      </c>
      <c r="E1165" s="1012">
        <v>31.541819019517504</v>
      </c>
      <c r="F1165" s="1010">
        <v>10758.68</v>
      </c>
    </row>
    <row r="1166" spans="1:6" ht="12.75">
      <c r="A1166" s="1004" t="s">
        <v>640</v>
      </c>
      <c r="B1166" s="1010">
        <v>178056</v>
      </c>
      <c r="C1166" s="1010">
        <v>86324</v>
      </c>
      <c r="D1166" s="1010">
        <v>55383.27</v>
      </c>
      <c r="E1166" s="1012">
        <v>31.10441097182909</v>
      </c>
      <c r="F1166" s="1010">
        <v>10758.68</v>
      </c>
    </row>
    <row r="1167" spans="1:6" ht="12.75">
      <c r="A1167" s="1004" t="s">
        <v>641</v>
      </c>
      <c r="B1167" s="1010">
        <v>132717</v>
      </c>
      <c r="C1167" s="1010">
        <v>77714</v>
      </c>
      <c r="D1167" s="1010">
        <v>55383.27</v>
      </c>
      <c r="E1167" s="1012">
        <v>41.730351047718074</v>
      </c>
      <c r="F1167" s="1010">
        <v>10758.68</v>
      </c>
    </row>
    <row r="1168" spans="1:6" ht="12.75">
      <c r="A1168" s="1004" t="s">
        <v>484</v>
      </c>
      <c r="B1168" s="1010">
        <v>58868</v>
      </c>
      <c r="C1168" s="1010">
        <v>38948</v>
      </c>
      <c r="D1168" s="1010">
        <v>32486.24</v>
      </c>
      <c r="E1168" s="1012">
        <v>55.18488822450228</v>
      </c>
      <c r="F1168" s="1010">
        <v>7586.26</v>
      </c>
    </row>
    <row r="1169" spans="1:6" ht="12.75">
      <c r="A1169" s="1004" t="s">
        <v>485</v>
      </c>
      <c r="B1169" s="1010">
        <v>47546</v>
      </c>
      <c r="C1169" s="1010">
        <v>31577</v>
      </c>
      <c r="D1169" s="1010">
        <v>26303.03</v>
      </c>
      <c r="E1169" s="1012">
        <v>55.32122576031633</v>
      </c>
      <c r="F1169" s="1010">
        <v>5955.94</v>
      </c>
    </row>
    <row r="1170" spans="1:6" ht="12.75">
      <c r="A1170" s="1004" t="s">
        <v>487</v>
      </c>
      <c r="B1170" s="1010">
        <v>73849</v>
      </c>
      <c r="C1170" s="1010">
        <v>38766</v>
      </c>
      <c r="D1170" s="1010">
        <v>22897.03</v>
      </c>
      <c r="E1170" s="1012">
        <v>31.005199799591054</v>
      </c>
      <c r="F1170" s="1010">
        <v>3172.42</v>
      </c>
    </row>
    <row r="1171" spans="1:6" ht="12.75">
      <c r="A1171" s="1004" t="s">
        <v>591</v>
      </c>
      <c r="B1171" s="1010">
        <v>45339</v>
      </c>
      <c r="C1171" s="1010">
        <v>8610</v>
      </c>
      <c r="D1171" s="1010">
        <v>0</v>
      </c>
      <c r="E1171" s="1012">
        <v>0</v>
      </c>
      <c r="F1171" s="1010">
        <v>0</v>
      </c>
    </row>
    <row r="1172" spans="1:6" ht="12.75">
      <c r="A1172" s="1004" t="s">
        <v>676</v>
      </c>
      <c r="B1172" s="1010">
        <v>45339</v>
      </c>
      <c r="C1172" s="1010">
        <v>8610</v>
      </c>
      <c r="D1172" s="1010">
        <v>0</v>
      </c>
      <c r="E1172" s="1012">
        <v>0</v>
      </c>
      <c r="F1172" s="1010">
        <v>0</v>
      </c>
    </row>
    <row r="1173" spans="1:6" ht="38.25">
      <c r="A1173" s="1004" t="s">
        <v>677</v>
      </c>
      <c r="B1173" s="1010">
        <v>45339</v>
      </c>
      <c r="C1173" s="1010">
        <v>8610</v>
      </c>
      <c r="D1173" s="1010">
        <v>0</v>
      </c>
      <c r="E1173" s="1012">
        <v>0</v>
      </c>
      <c r="F1173" s="1010">
        <v>0</v>
      </c>
    </row>
    <row r="1174" spans="1:6" ht="12.75">
      <c r="A1174" s="1004" t="s">
        <v>596</v>
      </c>
      <c r="B1174" s="1010">
        <v>25966</v>
      </c>
      <c r="C1174" s="1010">
        <v>17340</v>
      </c>
      <c r="D1174" s="1010">
        <v>8968.98</v>
      </c>
      <c r="E1174" s="1012">
        <v>34.54124624508973</v>
      </c>
      <c r="F1174" s="1010">
        <v>0</v>
      </c>
    </row>
    <row r="1175" spans="1:6" ht="12.75">
      <c r="A1175" s="1004" t="s">
        <v>642</v>
      </c>
      <c r="B1175" s="1010">
        <v>22382</v>
      </c>
      <c r="C1175" s="1010">
        <v>17340</v>
      </c>
      <c r="D1175" s="1010">
        <v>8968.98</v>
      </c>
      <c r="E1175" s="1012">
        <v>40.07229023322312</v>
      </c>
      <c r="F1175" s="1010">
        <v>0</v>
      </c>
    </row>
    <row r="1176" spans="1:6" s="1019" customFormat="1" ht="25.5">
      <c r="A1176" s="1015" t="s">
        <v>678</v>
      </c>
      <c r="B1176" s="1010">
        <v>3584</v>
      </c>
      <c r="C1176" s="1016">
        <v>0</v>
      </c>
      <c r="D1176" s="1016">
        <v>0</v>
      </c>
      <c r="E1176" s="1012">
        <v>0</v>
      </c>
      <c r="F1176" s="1016">
        <v>0</v>
      </c>
    </row>
    <row r="1177" spans="1:6" s="1019" customFormat="1" ht="25.5">
      <c r="A1177" s="1015" t="s">
        <v>688</v>
      </c>
      <c r="B1177" s="1010">
        <v>3584</v>
      </c>
      <c r="C1177" s="1016">
        <v>0</v>
      </c>
      <c r="D1177" s="1016">
        <v>0</v>
      </c>
      <c r="E1177" s="1012">
        <v>0</v>
      </c>
      <c r="F1177" s="1016">
        <v>0</v>
      </c>
    </row>
    <row r="1178" spans="1:6" ht="12.75">
      <c r="A1178" s="1004" t="s">
        <v>152</v>
      </c>
      <c r="B1178" s="1010">
        <v>0</v>
      </c>
      <c r="C1178" s="1010">
        <v>0</v>
      </c>
      <c r="D1178" s="1010">
        <v>30774.98</v>
      </c>
      <c r="E1178" s="1013" t="s">
        <v>148</v>
      </c>
      <c r="F1178" s="1010">
        <v>8916.59</v>
      </c>
    </row>
    <row r="1179" spans="1:6" s="1011" customFormat="1" ht="12.75">
      <c r="A1179" s="1005" t="s">
        <v>537</v>
      </c>
      <c r="B1179" s="1010"/>
      <c r="C1179" s="1006"/>
      <c r="D1179" s="1006"/>
      <c r="E1179" s="1013"/>
      <c r="F1179" s="1006"/>
    </row>
    <row r="1180" spans="1:6" ht="12.75">
      <c r="A1180" s="1004" t="s">
        <v>635</v>
      </c>
      <c r="B1180" s="1010">
        <v>4440882</v>
      </c>
      <c r="C1180" s="1010">
        <v>1796800</v>
      </c>
      <c r="D1180" s="1010">
        <v>4060265.5</v>
      </c>
      <c r="E1180" s="1012">
        <v>91.42925887244921</v>
      </c>
      <c r="F1180" s="1010">
        <v>245302.09</v>
      </c>
    </row>
    <row r="1181" spans="1:6" ht="25.5">
      <c r="A1181" s="1004" t="s">
        <v>515</v>
      </c>
      <c r="B1181" s="1010">
        <v>94170</v>
      </c>
      <c r="C1181" s="1010">
        <v>0</v>
      </c>
      <c r="D1181" s="1010">
        <v>0</v>
      </c>
      <c r="E1181" s="1013" t="s">
        <v>148</v>
      </c>
      <c r="F1181" s="1010">
        <v>0</v>
      </c>
    </row>
    <row r="1182" spans="1:6" ht="12.75">
      <c r="A1182" s="1004" t="s">
        <v>648</v>
      </c>
      <c r="B1182" s="1010">
        <v>2806259</v>
      </c>
      <c r="C1182" s="1010">
        <v>541306</v>
      </c>
      <c r="D1182" s="1010">
        <v>2804771.5</v>
      </c>
      <c r="E1182" s="1012">
        <v>99.94699348848414</v>
      </c>
      <c r="F1182" s="1010">
        <v>299023.09</v>
      </c>
    </row>
    <row r="1183" spans="1:6" ht="25.5">
      <c r="A1183" s="1004" t="s">
        <v>1146</v>
      </c>
      <c r="B1183" s="1010">
        <v>8120</v>
      </c>
      <c r="C1183" s="1010">
        <v>0</v>
      </c>
      <c r="D1183" s="1010">
        <v>0</v>
      </c>
      <c r="E1183" s="1012" t="s">
        <v>148</v>
      </c>
      <c r="F1183" s="1010">
        <v>0</v>
      </c>
    </row>
    <row r="1184" spans="1:6" ht="12.75">
      <c r="A1184" s="1004" t="s">
        <v>637</v>
      </c>
      <c r="B1184" s="1010">
        <v>1540453</v>
      </c>
      <c r="C1184" s="1010">
        <v>1255494</v>
      </c>
      <c r="D1184" s="1010">
        <v>1255494</v>
      </c>
      <c r="E1184" s="1012">
        <v>81.50161024062402</v>
      </c>
      <c r="F1184" s="1010">
        <v>-53721</v>
      </c>
    </row>
    <row r="1185" spans="1:6" ht="25.5">
      <c r="A1185" s="1004" t="s">
        <v>638</v>
      </c>
      <c r="B1185" s="1010">
        <v>1540453</v>
      </c>
      <c r="C1185" s="1010">
        <v>1255494</v>
      </c>
      <c r="D1185" s="1010">
        <v>1255494</v>
      </c>
      <c r="E1185" s="1012">
        <v>81.50161024062402</v>
      </c>
      <c r="F1185" s="1010">
        <v>-53721</v>
      </c>
    </row>
    <row r="1186" spans="1:6" ht="12.75">
      <c r="A1186" s="1004" t="s">
        <v>516</v>
      </c>
      <c r="B1186" s="1010">
        <v>3331350</v>
      </c>
      <c r="C1186" s="1010">
        <v>1796800</v>
      </c>
      <c r="D1186" s="1010">
        <v>1220747</v>
      </c>
      <c r="E1186" s="1012">
        <v>36.644213306917614</v>
      </c>
      <c r="F1186" s="1010">
        <v>315729.31</v>
      </c>
    </row>
    <row r="1187" spans="1:6" ht="12.75">
      <c r="A1187" s="1004" t="s">
        <v>640</v>
      </c>
      <c r="B1187" s="1010">
        <v>3286019</v>
      </c>
      <c r="C1187" s="1010">
        <v>1789710</v>
      </c>
      <c r="D1187" s="1010">
        <v>1214523.29</v>
      </c>
      <c r="E1187" s="1012">
        <v>36.9603246359805</v>
      </c>
      <c r="F1187" s="1010">
        <v>315729.31</v>
      </c>
    </row>
    <row r="1188" spans="1:6" ht="12.75">
      <c r="A1188" s="1004" t="s">
        <v>641</v>
      </c>
      <c r="B1188" s="1010">
        <v>1040374</v>
      </c>
      <c r="C1188" s="1010">
        <v>388481</v>
      </c>
      <c r="D1188" s="1010">
        <v>251605.99</v>
      </c>
      <c r="E1188" s="1012">
        <v>24.18418664826303</v>
      </c>
      <c r="F1188" s="1010">
        <v>26110.54</v>
      </c>
    </row>
    <row r="1189" spans="1:6" ht="12.75">
      <c r="A1189" s="1004" t="s">
        <v>484</v>
      </c>
      <c r="B1189" s="1010">
        <v>459587</v>
      </c>
      <c r="C1189" s="1010">
        <v>231517</v>
      </c>
      <c r="D1189" s="1010">
        <v>166713.42</v>
      </c>
      <c r="E1189" s="1012">
        <v>36.27461612273628</v>
      </c>
      <c r="F1189" s="1010">
        <v>18621.5</v>
      </c>
    </row>
    <row r="1190" spans="1:6" ht="12.75">
      <c r="A1190" s="1004" t="s">
        <v>485</v>
      </c>
      <c r="B1190" s="1010">
        <v>357857</v>
      </c>
      <c r="C1190" s="1010">
        <v>183572</v>
      </c>
      <c r="D1190" s="1010">
        <v>132704.02</v>
      </c>
      <c r="E1190" s="1012">
        <v>37.082974484221346</v>
      </c>
      <c r="F1190" s="1010">
        <v>14379.47</v>
      </c>
    </row>
    <row r="1191" spans="1:6" ht="12.75">
      <c r="A1191" s="1004" t="s">
        <v>487</v>
      </c>
      <c r="B1191" s="1010">
        <v>580787</v>
      </c>
      <c r="C1191" s="1010">
        <v>156964</v>
      </c>
      <c r="D1191" s="1010">
        <v>84892.57</v>
      </c>
      <c r="E1191" s="1012">
        <v>14.61681649210468</v>
      </c>
      <c r="F1191" s="1010">
        <v>7489.04</v>
      </c>
    </row>
    <row r="1192" spans="1:6" ht="12.75">
      <c r="A1192" s="1004" t="s">
        <v>499</v>
      </c>
      <c r="B1192" s="1010">
        <v>803287</v>
      </c>
      <c r="C1192" s="1010">
        <v>803287</v>
      </c>
      <c r="D1192" s="1010">
        <v>498608.49</v>
      </c>
      <c r="E1192" s="1012">
        <v>62.071026918150054</v>
      </c>
      <c r="F1192" s="1010">
        <v>60929</v>
      </c>
    </row>
    <row r="1193" spans="1:6" ht="12.75">
      <c r="A1193" s="1004" t="s">
        <v>661</v>
      </c>
      <c r="B1193" s="1010">
        <v>803287</v>
      </c>
      <c r="C1193" s="1010">
        <v>803287</v>
      </c>
      <c r="D1193" s="1010">
        <v>498608.49</v>
      </c>
      <c r="E1193" s="1012">
        <v>62.071026918150054</v>
      </c>
      <c r="F1193" s="1010">
        <v>60929</v>
      </c>
    </row>
    <row r="1194" spans="1:6" ht="25.5">
      <c r="A1194" s="1004" t="s">
        <v>644</v>
      </c>
      <c r="B1194" s="1010">
        <v>898151</v>
      </c>
      <c r="C1194" s="1010">
        <v>352620</v>
      </c>
      <c r="D1194" s="1010">
        <v>258986.81</v>
      </c>
      <c r="E1194" s="1012">
        <v>28.83555326442881</v>
      </c>
      <c r="F1194" s="1010">
        <v>176214.77</v>
      </c>
    </row>
    <row r="1195" spans="1:6" ht="12.75">
      <c r="A1195" s="1004" t="s">
        <v>589</v>
      </c>
      <c r="B1195" s="1010">
        <v>898151</v>
      </c>
      <c r="C1195" s="1010">
        <v>352620</v>
      </c>
      <c r="D1195" s="1010">
        <v>258986.81</v>
      </c>
      <c r="E1195" s="1012">
        <v>28.83555326442881</v>
      </c>
      <c r="F1195" s="1010">
        <v>176214.77</v>
      </c>
    </row>
    <row r="1196" spans="1:6" ht="12.75">
      <c r="A1196" s="1004" t="s">
        <v>591</v>
      </c>
      <c r="B1196" s="1010">
        <v>544207</v>
      </c>
      <c r="C1196" s="1010">
        <v>245322</v>
      </c>
      <c r="D1196" s="1010">
        <v>205322</v>
      </c>
      <c r="E1196" s="1012">
        <v>37.72865839652926</v>
      </c>
      <c r="F1196" s="1010">
        <v>52475</v>
      </c>
    </row>
    <row r="1197" spans="1:6" ht="38.25">
      <c r="A1197" s="1004" t="s">
        <v>663</v>
      </c>
      <c r="B1197" s="1010">
        <v>536087</v>
      </c>
      <c r="C1197" s="1010">
        <v>245322</v>
      </c>
      <c r="D1197" s="1010">
        <v>205322</v>
      </c>
      <c r="E1197" s="1012">
        <v>38.3001266585461</v>
      </c>
      <c r="F1197" s="1010">
        <v>52475</v>
      </c>
    </row>
    <row r="1198" spans="1:6" s="1019" customFormat="1" ht="12.75">
      <c r="A1198" s="1015" t="s">
        <v>676</v>
      </c>
      <c r="B1198" s="1010">
        <v>8120</v>
      </c>
      <c r="C1198" s="1016">
        <v>0</v>
      </c>
      <c r="D1198" s="1016">
        <v>0</v>
      </c>
      <c r="E1198" s="1012">
        <v>0</v>
      </c>
      <c r="F1198" s="1016">
        <v>0</v>
      </c>
    </row>
    <row r="1199" spans="1:6" s="1019" customFormat="1" ht="38.25">
      <c r="A1199" s="1015" t="s">
        <v>677</v>
      </c>
      <c r="B1199" s="1010">
        <v>8120</v>
      </c>
      <c r="C1199" s="1016">
        <v>0</v>
      </c>
      <c r="D1199" s="1016">
        <v>0</v>
      </c>
      <c r="E1199" s="1012">
        <v>0</v>
      </c>
      <c r="F1199" s="1016">
        <v>0</v>
      </c>
    </row>
    <row r="1200" spans="1:6" ht="12.75">
      <c r="A1200" s="1004" t="s">
        <v>596</v>
      </c>
      <c r="B1200" s="1010">
        <v>45331</v>
      </c>
      <c r="C1200" s="1010">
        <v>7090</v>
      </c>
      <c r="D1200" s="1010">
        <v>6223.71</v>
      </c>
      <c r="E1200" s="1012">
        <v>13.729478723169574</v>
      </c>
      <c r="F1200" s="1010">
        <v>0</v>
      </c>
    </row>
    <row r="1201" spans="1:6" ht="12.75">
      <c r="A1201" s="1004" t="s">
        <v>642</v>
      </c>
      <c r="B1201" s="1010">
        <v>45331</v>
      </c>
      <c r="C1201" s="1010">
        <v>7090</v>
      </c>
      <c r="D1201" s="1010">
        <v>6223.71</v>
      </c>
      <c r="E1201" s="1012">
        <v>13.729478723169574</v>
      </c>
      <c r="F1201" s="1010">
        <v>0</v>
      </c>
    </row>
    <row r="1202" spans="1:6" ht="12.75">
      <c r="A1202" s="1004" t="s">
        <v>152</v>
      </c>
      <c r="B1202" s="1010">
        <v>1109532</v>
      </c>
      <c r="C1202" s="1010">
        <v>0</v>
      </c>
      <c r="D1202" s="1010">
        <v>2839518.5</v>
      </c>
      <c r="E1202" s="1013" t="s">
        <v>148</v>
      </c>
      <c r="F1202" s="1010">
        <v>-70427.22</v>
      </c>
    </row>
    <row r="1203" spans="1:6" ht="12.75">
      <c r="A1203" s="1004" t="s">
        <v>153</v>
      </c>
      <c r="B1203" s="1010">
        <v>-1109532</v>
      </c>
      <c r="C1203" s="1013" t="s">
        <v>148</v>
      </c>
      <c r="D1203" s="1013" t="s">
        <v>148</v>
      </c>
      <c r="E1203" s="1013" t="s">
        <v>148</v>
      </c>
      <c r="F1203" s="1013" t="s">
        <v>148</v>
      </c>
    </row>
    <row r="1204" spans="1:6" ht="12.75">
      <c r="A1204" s="1004" t="s">
        <v>645</v>
      </c>
      <c r="B1204" s="1010">
        <v>-1109532</v>
      </c>
      <c r="C1204" s="1013" t="s">
        <v>148</v>
      </c>
      <c r="D1204" s="1013" t="s">
        <v>148</v>
      </c>
      <c r="E1204" s="1013" t="s">
        <v>148</v>
      </c>
      <c r="F1204" s="1013" t="s">
        <v>148</v>
      </c>
    </row>
    <row r="1205" spans="1:6" ht="25.5">
      <c r="A1205" s="1004" t="s">
        <v>721</v>
      </c>
      <c r="B1205" s="1010">
        <v>-1109532</v>
      </c>
      <c r="C1205" s="1013" t="s">
        <v>148</v>
      </c>
      <c r="D1205" s="1013" t="s">
        <v>148</v>
      </c>
      <c r="E1205" s="1013" t="s">
        <v>148</v>
      </c>
      <c r="F1205" s="1013" t="s">
        <v>148</v>
      </c>
    </row>
    <row r="1206" spans="1:6" s="1011" customFormat="1" ht="12.75">
      <c r="A1206" s="1005" t="s">
        <v>552</v>
      </c>
      <c r="B1206" s="1010"/>
      <c r="C1206" s="1006"/>
      <c r="D1206" s="1006"/>
      <c r="E1206" s="1013"/>
      <c r="F1206" s="1006"/>
    </row>
    <row r="1207" spans="1:6" ht="12.75">
      <c r="A1207" s="1004" t="s">
        <v>635</v>
      </c>
      <c r="B1207" s="1010">
        <v>41388147</v>
      </c>
      <c r="C1207" s="1010">
        <v>26904990</v>
      </c>
      <c r="D1207" s="1010">
        <v>23541654.99</v>
      </c>
      <c r="E1207" s="1012">
        <v>56.8801859865821</v>
      </c>
      <c r="F1207" s="1010">
        <v>1080545.12</v>
      </c>
    </row>
    <row r="1208" spans="1:6" ht="25.5">
      <c r="A1208" s="1004" t="s">
        <v>515</v>
      </c>
      <c r="B1208" s="1010">
        <v>585053</v>
      </c>
      <c r="C1208" s="1010">
        <v>230540</v>
      </c>
      <c r="D1208" s="1010">
        <v>36527.73</v>
      </c>
      <c r="E1208" s="1012">
        <v>6.243490760666128</v>
      </c>
      <c r="F1208" s="1010">
        <v>-6700.6</v>
      </c>
    </row>
    <row r="1209" spans="1:6" ht="12.75">
      <c r="A1209" s="1004" t="s">
        <v>648</v>
      </c>
      <c r="B1209" s="1010">
        <v>14802259</v>
      </c>
      <c r="C1209" s="1010">
        <v>9320090</v>
      </c>
      <c r="D1209" s="1010">
        <v>6150767.26</v>
      </c>
      <c r="E1209" s="1012">
        <v>41.55289581137582</v>
      </c>
      <c r="F1209" s="1010">
        <v>-312815.28</v>
      </c>
    </row>
    <row r="1210" spans="1:6" ht="12.75">
      <c r="A1210" s="1004" t="s">
        <v>637</v>
      </c>
      <c r="B1210" s="1010">
        <v>26000835</v>
      </c>
      <c r="C1210" s="1010">
        <v>17354360</v>
      </c>
      <c r="D1210" s="1010">
        <v>17354360</v>
      </c>
      <c r="E1210" s="1012">
        <v>66.7453949075097</v>
      </c>
      <c r="F1210" s="1010">
        <v>1400061</v>
      </c>
    </row>
    <row r="1211" spans="1:6" ht="25.5">
      <c r="A1211" s="1004" t="s">
        <v>638</v>
      </c>
      <c r="B1211" s="1010">
        <v>26000835</v>
      </c>
      <c r="C1211" s="1010">
        <v>17354360</v>
      </c>
      <c r="D1211" s="1010">
        <v>17354360</v>
      </c>
      <c r="E1211" s="1012">
        <v>66.7453949075097</v>
      </c>
      <c r="F1211" s="1010">
        <v>1400061</v>
      </c>
    </row>
    <row r="1212" spans="1:6" ht="12.75">
      <c r="A1212" s="1004" t="s">
        <v>516</v>
      </c>
      <c r="B1212" s="1010">
        <v>41956461.0656</v>
      </c>
      <c r="C1212" s="1010">
        <v>26428500</v>
      </c>
      <c r="D1212" s="1010">
        <v>20465490.58</v>
      </c>
      <c r="E1212" s="1012">
        <v>48.777923733848</v>
      </c>
      <c r="F1212" s="1010">
        <v>1248843.01</v>
      </c>
    </row>
    <row r="1213" spans="1:6" ht="12.75">
      <c r="A1213" s="1004" t="s">
        <v>640</v>
      </c>
      <c r="B1213" s="1010">
        <v>40232303.0656</v>
      </c>
      <c r="C1213" s="1010">
        <v>25063552</v>
      </c>
      <c r="D1213" s="1010">
        <v>19399348.19</v>
      </c>
      <c r="E1213" s="1012">
        <v>48.218338777098516</v>
      </c>
      <c r="F1213" s="1010">
        <v>1152898.24</v>
      </c>
    </row>
    <row r="1214" spans="1:6" ht="12.75">
      <c r="A1214" s="1004" t="s">
        <v>641</v>
      </c>
      <c r="B1214" s="1010">
        <v>22549892.0656</v>
      </c>
      <c r="C1214" s="1010">
        <v>13189989</v>
      </c>
      <c r="D1214" s="1010">
        <v>10583518.02</v>
      </c>
      <c r="E1214" s="1012">
        <v>46.9337857104213</v>
      </c>
      <c r="F1214" s="1010">
        <v>990703.24</v>
      </c>
    </row>
    <row r="1215" spans="1:6" ht="12.75">
      <c r="A1215" s="1004" t="s">
        <v>484</v>
      </c>
      <c r="B1215" s="1010">
        <v>8994265.0656</v>
      </c>
      <c r="C1215" s="1010">
        <v>6778101</v>
      </c>
      <c r="D1215" s="1010">
        <v>6031506.95000001</v>
      </c>
      <c r="E1215" s="1012">
        <v>67.05947518790023</v>
      </c>
      <c r="F1215" s="1010">
        <v>609554.95</v>
      </c>
    </row>
    <row r="1216" spans="1:6" ht="12.75">
      <c r="A1216" s="1004" t="s">
        <v>485</v>
      </c>
      <c r="B1216" s="1010">
        <v>6899218</v>
      </c>
      <c r="C1216" s="1010">
        <v>5180188</v>
      </c>
      <c r="D1216" s="1010">
        <v>4626837.62</v>
      </c>
      <c r="E1216" s="1012">
        <v>67.06321817921973</v>
      </c>
      <c r="F1216" s="1010">
        <v>444938.56</v>
      </c>
    </row>
    <row r="1217" spans="1:6" ht="12.75">
      <c r="A1217" s="1004" t="s">
        <v>487</v>
      </c>
      <c r="B1217" s="1010">
        <v>13555627</v>
      </c>
      <c r="C1217" s="1010">
        <v>6411888</v>
      </c>
      <c r="D1217" s="1010">
        <v>4552011.07</v>
      </c>
      <c r="E1217" s="1012">
        <v>33.58023254844649</v>
      </c>
      <c r="F1217" s="1010">
        <v>381148.29</v>
      </c>
    </row>
    <row r="1218" spans="1:6" ht="12.75">
      <c r="A1218" s="1004" t="s">
        <v>499</v>
      </c>
      <c r="B1218" s="1010">
        <v>17103075</v>
      </c>
      <c r="C1218" s="1010">
        <v>11353857</v>
      </c>
      <c r="D1218" s="1010">
        <v>8312695.85</v>
      </c>
      <c r="E1218" s="1012">
        <v>48.603516326742415</v>
      </c>
      <c r="F1218" s="1010">
        <v>119914</v>
      </c>
    </row>
    <row r="1219" spans="1:6" ht="12.75">
      <c r="A1219" s="1004" t="s">
        <v>661</v>
      </c>
      <c r="B1219" s="1010">
        <v>14105596</v>
      </c>
      <c r="C1219" s="1010">
        <v>8524162</v>
      </c>
      <c r="D1219" s="1010">
        <v>5585125.14</v>
      </c>
      <c r="E1219" s="1012">
        <v>39.59510211408295</v>
      </c>
      <c r="F1219" s="1010">
        <v>105337.52</v>
      </c>
    </row>
    <row r="1220" spans="1:6" ht="12.75">
      <c r="A1220" s="1004" t="s">
        <v>506</v>
      </c>
      <c r="B1220" s="1010">
        <v>2997479</v>
      </c>
      <c r="C1220" s="1010">
        <v>2829695</v>
      </c>
      <c r="D1220" s="1010">
        <v>2727570.71</v>
      </c>
      <c r="E1220" s="1012">
        <v>90.99549021027336</v>
      </c>
      <c r="F1220" s="1010">
        <v>14576.48</v>
      </c>
    </row>
    <row r="1221" spans="1:6" ht="25.5">
      <c r="A1221" s="1004" t="s">
        <v>644</v>
      </c>
      <c r="B1221" s="1010">
        <v>134531</v>
      </c>
      <c r="C1221" s="1010">
        <v>135010</v>
      </c>
      <c r="D1221" s="1010">
        <v>118438.32</v>
      </c>
      <c r="E1221" s="1012">
        <v>88.03793921103687</v>
      </c>
      <c r="F1221" s="1010">
        <v>0</v>
      </c>
    </row>
    <row r="1222" spans="1:6" ht="12.75">
      <c r="A1222" s="1004" t="s">
        <v>588</v>
      </c>
      <c r="B1222" s="1010">
        <v>10</v>
      </c>
      <c r="C1222" s="1010">
        <v>10</v>
      </c>
      <c r="D1222" s="1010">
        <v>0</v>
      </c>
      <c r="E1222" s="1012">
        <v>0</v>
      </c>
      <c r="F1222" s="1010">
        <v>0</v>
      </c>
    </row>
    <row r="1223" spans="1:6" ht="12.75">
      <c r="A1223" s="1004" t="s">
        <v>589</v>
      </c>
      <c r="B1223" s="1010">
        <v>134521</v>
      </c>
      <c r="C1223" s="1010">
        <v>135000</v>
      </c>
      <c r="D1223" s="1010">
        <v>118438.32</v>
      </c>
      <c r="E1223" s="1012">
        <v>88.0444837608998</v>
      </c>
      <c r="F1223" s="1010">
        <v>0</v>
      </c>
    </row>
    <row r="1224" spans="1:6" ht="12.75">
      <c r="A1224" s="1004" t="s">
        <v>591</v>
      </c>
      <c r="B1224" s="1010">
        <v>444805</v>
      </c>
      <c r="C1224" s="1010">
        <v>384696</v>
      </c>
      <c r="D1224" s="1010">
        <v>384696</v>
      </c>
      <c r="E1224" s="1012">
        <v>86.48643787727207</v>
      </c>
      <c r="F1224" s="1010">
        <v>42281</v>
      </c>
    </row>
    <row r="1225" spans="1:6" ht="38.25">
      <c r="A1225" s="1004" t="s">
        <v>663</v>
      </c>
      <c r="B1225" s="1010">
        <v>444805</v>
      </c>
      <c r="C1225" s="1010">
        <v>384696</v>
      </c>
      <c r="D1225" s="1010">
        <v>384696</v>
      </c>
      <c r="E1225" s="1012">
        <v>86.48643787727207</v>
      </c>
      <c r="F1225" s="1010">
        <v>42281</v>
      </c>
    </row>
    <row r="1226" spans="1:6" ht="12.75">
      <c r="A1226" s="1004" t="s">
        <v>596</v>
      </c>
      <c r="B1226" s="1010">
        <v>1724158</v>
      </c>
      <c r="C1226" s="1010">
        <v>1364948</v>
      </c>
      <c r="D1226" s="1010">
        <v>1066142.39</v>
      </c>
      <c r="E1226" s="1012">
        <v>61.83553885432773</v>
      </c>
      <c r="F1226" s="1010">
        <v>95944.77</v>
      </c>
    </row>
    <row r="1227" spans="1:6" ht="12.75">
      <c r="A1227" s="1004" t="s">
        <v>642</v>
      </c>
      <c r="B1227" s="1010">
        <v>1724158</v>
      </c>
      <c r="C1227" s="1010">
        <v>1364948</v>
      </c>
      <c r="D1227" s="1010">
        <v>1066142.39</v>
      </c>
      <c r="E1227" s="1012">
        <v>61.83553885432773</v>
      </c>
      <c r="F1227" s="1010">
        <v>95944.77</v>
      </c>
    </row>
    <row r="1228" spans="1:6" ht="12.75">
      <c r="A1228" s="1004" t="s">
        <v>152</v>
      </c>
      <c r="B1228" s="1010">
        <v>-568314.0656000003</v>
      </c>
      <c r="C1228" s="1010">
        <v>476490</v>
      </c>
      <c r="D1228" s="1010">
        <v>3076164.40999998</v>
      </c>
      <c r="E1228" s="1013" t="s">
        <v>148</v>
      </c>
      <c r="F1228" s="1010">
        <v>-168297.89</v>
      </c>
    </row>
    <row r="1229" spans="1:6" ht="12.75">
      <c r="A1229" s="1004" t="s">
        <v>153</v>
      </c>
      <c r="B1229" s="1010">
        <v>568314</v>
      </c>
      <c r="C1229" s="1013" t="s">
        <v>148</v>
      </c>
      <c r="D1229" s="1013" t="s">
        <v>148</v>
      </c>
      <c r="E1229" s="1013" t="s">
        <v>148</v>
      </c>
      <c r="F1229" s="1013" t="s">
        <v>148</v>
      </c>
    </row>
    <row r="1230" spans="1:6" ht="12.75">
      <c r="A1230" s="1004" t="s">
        <v>645</v>
      </c>
      <c r="B1230" s="1010">
        <v>568314</v>
      </c>
      <c r="C1230" s="1013" t="s">
        <v>148</v>
      </c>
      <c r="D1230" s="1013" t="s">
        <v>148</v>
      </c>
      <c r="E1230" s="1013" t="s">
        <v>148</v>
      </c>
      <c r="F1230" s="1013" t="s">
        <v>148</v>
      </c>
    </row>
    <row r="1231" spans="1:6" ht="25.5">
      <c r="A1231" s="1004" t="s">
        <v>721</v>
      </c>
      <c r="B1231" s="1010">
        <v>568314</v>
      </c>
      <c r="C1231" s="1013" t="s">
        <v>148</v>
      </c>
      <c r="D1231" s="1013" t="s">
        <v>148</v>
      </c>
      <c r="E1231" s="1013" t="s">
        <v>148</v>
      </c>
      <c r="F1231" s="1013" t="s">
        <v>148</v>
      </c>
    </row>
    <row r="1232" spans="1:6" s="1011" customFormat="1" ht="12.75">
      <c r="A1232" s="1005" t="s">
        <v>541</v>
      </c>
      <c r="B1232" s="1010"/>
      <c r="C1232" s="1006"/>
      <c r="D1232" s="1006"/>
      <c r="E1232" s="1013"/>
      <c r="F1232" s="1006"/>
    </row>
    <row r="1233" spans="1:6" ht="12.75">
      <c r="A1233" s="1004" t="s">
        <v>635</v>
      </c>
      <c r="B1233" s="1010">
        <v>542251</v>
      </c>
      <c r="C1233" s="1010">
        <v>283569</v>
      </c>
      <c r="D1233" s="1010">
        <v>265569</v>
      </c>
      <c r="E1233" s="1012">
        <v>48.97529004095889</v>
      </c>
      <c r="F1233" s="1010">
        <v>6000</v>
      </c>
    </row>
    <row r="1234" spans="1:6" ht="12.75">
      <c r="A1234" s="1004" t="s">
        <v>648</v>
      </c>
      <c r="B1234" s="1010">
        <v>140560</v>
      </c>
      <c r="C1234" s="1010">
        <v>18000</v>
      </c>
      <c r="D1234" s="1010">
        <v>0</v>
      </c>
      <c r="E1234" s="1012">
        <v>0</v>
      </c>
      <c r="F1234" s="1010">
        <v>0</v>
      </c>
    </row>
    <row r="1235" spans="1:6" ht="12.75">
      <c r="A1235" s="1004" t="s">
        <v>637</v>
      </c>
      <c r="B1235" s="1010">
        <v>401691</v>
      </c>
      <c r="C1235" s="1010">
        <v>265569</v>
      </c>
      <c r="D1235" s="1010">
        <v>265569</v>
      </c>
      <c r="E1235" s="1012">
        <v>66.11275831422661</v>
      </c>
      <c r="F1235" s="1010">
        <v>6000</v>
      </c>
    </row>
    <row r="1236" spans="1:6" ht="25.5">
      <c r="A1236" s="1004" t="s">
        <v>638</v>
      </c>
      <c r="B1236" s="1010">
        <v>401691</v>
      </c>
      <c r="C1236" s="1010">
        <v>265569</v>
      </c>
      <c r="D1236" s="1010">
        <v>265569</v>
      </c>
      <c r="E1236" s="1012">
        <v>66.11275831422661</v>
      </c>
      <c r="F1236" s="1010">
        <v>6000</v>
      </c>
    </row>
    <row r="1237" spans="1:6" ht="12.75">
      <c r="A1237" s="1004" t="s">
        <v>516</v>
      </c>
      <c r="B1237" s="1010">
        <v>542251</v>
      </c>
      <c r="C1237" s="1010">
        <v>283569</v>
      </c>
      <c r="D1237" s="1010">
        <v>204784.37</v>
      </c>
      <c r="E1237" s="1012">
        <v>37.76560485826674</v>
      </c>
      <c r="F1237" s="1010">
        <v>6727.25</v>
      </c>
    </row>
    <row r="1238" spans="1:6" ht="12.75">
      <c r="A1238" s="1004" t="s">
        <v>640</v>
      </c>
      <c r="B1238" s="1010">
        <v>542251</v>
      </c>
      <c r="C1238" s="1010">
        <v>283569</v>
      </c>
      <c r="D1238" s="1010">
        <v>204784.37</v>
      </c>
      <c r="E1238" s="1012">
        <v>37.76560485826674</v>
      </c>
      <c r="F1238" s="1010">
        <v>6727.25</v>
      </c>
    </row>
    <row r="1239" spans="1:6" ht="12.75">
      <c r="A1239" s="1004" t="s">
        <v>641</v>
      </c>
      <c r="B1239" s="1010">
        <v>542251</v>
      </c>
      <c r="C1239" s="1010">
        <v>283569</v>
      </c>
      <c r="D1239" s="1010">
        <v>204784.37</v>
      </c>
      <c r="E1239" s="1012">
        <v>37.76560485826674</v>
      </c>
      <c r="F1239" s="1010">
        <v>6727.25</v>
      </c>
    </row>
    <row r="1240" spans="1:6" ht="12.75">
      <c r="A1240" s="1004" t="s">
        <v>484</v>
      </c>
      <c r="B1240" s="1010">
        <v>143207</v>
      </c>
      <c r="C1240" s="1010">
        <v>112900</v>
      </c>
      <c r="D1240" s="1010">
        <v>101338.75</v>
      </c>
      <c r="E1240" s="1012">
        <v>70.76382439405894</v>
      </c>
      <c r="F1240" s="1010">
        <v>5919.72</v>
      </c>
    </row>
    <row r="1241" spans="1:6" ht="12.75">
      <c r="A1241" s="1004" t="s">
        <v>485</v>
      </c>
      <c r="B1241" s="1010">
        <v>112207</v>
      </c>
      <c r="C1241" s="1010">
        <v>87850</v>
      </c>
      <c r="D1241" s="1010">
        <v>79561.84</v>
      </c>
      <c r="E1241" s="1012">
        <v>70.90630709314036</v>
      </c>
      <c r="F1241" s="1010">
        <v>4508.04</v>
      </c>
    </row>
    <row r="1242" spans="1:6" ht="12.75">
      <c r="A1242" s="1004" t="s">
        <v>487</v>
      </c>
      <c r="B1242" s="1010">
        <v>399044</v>
      </c>
      <c r="C1242" s="1010">
        <v>170669</v>
      </c>
      <c r="D1242" s="1010">
        <v>103445.62</v>
      </c>
      <c r="E1242" s="1012">
        <v>25.923361834785137</v>
      </c>
      <c r="F1242" s="1010">
        <v>807.53</v>
      </c>
    </row>
    <row r="1243" spans="1:6" ht="12.75">
      <c r="A1243" s="1004" t="s">
        <v>152</v>
      </c>
      <c r="B1243" s="1010">
        <v>0</v>
      </c>
      <c r="C1243" s="1010">
        <v>0</v>
      </c>
      <c r="D1243" s="1010">
        <v>60784.63</v>
      </c>
      <c r="E1243" s="1013" t="s">
        <v>148</v>
      </c>
      <c r="F1243" s="1010">
        <v>-727.25</v>
      </c>
    </row>
    <row r="1244" spans="1:6" s="1011" customFormat="1" ht="12.75">
      <c r="A1244" s="1005" t="s">
        <v>531</v>
      </c>
      <c r="B1244" s="1010"/>
      <c r="C1244" s="1006"/>
      <c r="D1244" s="1006"/>
      <c r="E1244" s="1013"/>
      <c r="F1244" s="1006"/>
    </row>
    <row r="1245" spans="1:6" ht="12.75">
      <c r="A1245" s="1004" t="s">
        <v>635</v>
      </c>
      <c r="B1245" s="1010">
        <v>132920</v>
      </c>
      <c r="C1245" s="1010">
        <v>74583</v>
      </c>
      <c r="D1245" s="1010">
        <v>132920.9</v>
      </c>
      <c r="E1245" s="1012">
        <v>100.00067709900691</v>
      </c>
      <c r="F1245" s="1010">
        <v>0</v>
      </c>
    </row>
    <row r="1246" spans="1:6" ht="12.75">
      <c r="A1246" s="1004" t="s">
        <v>648</v>
      </c>
      <c r="B1246" s="1010">
        <v>95437</v>
      </c>
      <c r="C1246" s="1010">
        <v>37100</v>
      </c>
      <c r="D1246" s="1010">
        <v>95437.9</v>
      </c>
      <c r="E1246" s="1012">
        <v>100.00094303048084</v>
      </c>
      <c r="F1246" s="1010">
        <v>0</v>
      </c>
    </row>
    <row r="1247" spans="1:6" ht="12.75">
      <c r="A1247" s="1004" t="s">
        <v>649</v>
      </c>
      <c r="B1247" s="1010">
        <v>37483</v>
      </c>
      <c r="C1247" s="1010">
        <v>37483</v>
      </c>
      <c r="D1247" s="1010">
        <v>37483</v>
      </c>
      <c r="E1247" s="1012">
        <v>100</v>
      </c>
      <c r="F1247" s="1010">
        <v>0</v>
      </c>
    </row>
    <row r="1248" spans="1:6" ht="12.75">
      <c r="A1248" s="1004" t="s">
        <v>650</v>
      </c>
      <c r="B1248" s="1010">
        <v>37483</v>
      </c>
      <c r="C1248" s="1010">
        <v>37483</v>
      </c>
      <c r="D1248" s="1010">
        <v>37483</v>
      </c>
      <c r="E1248" s="1012">
        <v>100</v>
      </c>
      <c r="F1248" s="1010">
        <v>0</v>
      </c>
    </row>
    <row r="1249" spans="1:6" ht="12.75">
      <c r="A1249" s="1004" t="s">
        <v>651</v>
      </c>
      <c r="B1249" s="1010">
        <v>37483</v>
      </c>
      <c r="C1249" s="1010">
        <v>37483</v>
      </c>
      <c r="D1249" s="1010">
        <v>37483</v>
      </c>
      <c r="E1249" s="1012">
        <v>100</v>
      </c>
      <c r="F1249" s="1010">
        <v>0</v>
      </c>
    </row>
    <row r="1250" spans="1:6" ht="38.25">
      <c r="A1250" s="1004" t="s">
        <v>659</v>
      </c>
      <c r="B1250" s="1010">
        <v>37483</v>
      </c>
      <c r="C1250" s="1010">
        <v>37483</v>
      </c>
      <c r="D1250" s="1010">
        <v>37483</v>
      </c>
      <c r="E1250" s="1012">
        <v>100</v>
      </c>
      <c r="F1250" s="1010">
        <v>0</v>
      </c>
    </row>
    <row r="1251" spans="1:6" ht="38.25">
      <c r="A1251" s="1004" t="s">
        <v>669</v>
      </c>
      <c r="B1251" s="1010">
        <v>37483</v>
      </c>
      <c r="C1251" s="1010">
        <v>37483</v>
      </c>
      <c r="D1251" s="1010">
        <v>37483</v>
      </c>
      <c r="E1251" s="1012">
        <v>100</v>
      </c>
      <c r="F1251" s="1010">
        <v>0</v>
      </c>
    </row>
    <row r="1252" spans="1:6" ht="12.75">
      <c r="A1252" s="1004" t="s">
        <v>516</v>
      </c>
      <c r="B1252" s="1010">
        <v>132920</v>
      </c>
      <c r="C1252" s="1010">
        <v>55842</v>
      </c>
      <c r="D1252" s="1010">
        <v>46749.35</v>
      </c>
      <c r="E1252" s="1012">
        <v>35.17104273247066</v>
      </c>
      <c r="F1252" s="1010">
        <v>21797.72</v>
      </c>
    </row>
    <row r="1253" spans="1:6" ht="12.75">
      <c r="A1253" s="1004" t="s">
        <v>640</v>
      </c>
      <c r="B1253" s="1010">
        <v>132920</v>
      </c>
      <c r="C1253" s="1010">
        <v>55842</v>
      </c>
      <c r="D1253" s="1010">
        <v>46749.35</v>
      </c>
      <c r="E1253" s="1012">
        <v>35.17104273247066</v>
      </c>
      <c r="F1253" s="1010">
        <v>21797.72</v>
      </c>
    </row>
    <row r="1254" spans="1:6" ht="12.75">
      <c r="A1254" s="1004" t="s">
        <v>641</v>
      </c>
      <c r="B1254" s="1010">
        <v>132920</v>
      </c>
      <c r="C1254" s="1010">
        <v>55842</v>
      </c>
      <c r="D1254" s="1010">
        <v>46749.35</v>
      </c>
      <c r="E1254" s="1012">
        <v>35.17104273247066</v>
      </c>
      <c r="F1254" s="1010">
        <v>21797.72</v>
      </c>
    </row>
    <row r="1255" spans="1:6" ht="12.75">
      <c r="A1255" s="1004" t="s">
        <v>484</v>
      </c>
      <c r="B1255" s="1010">
        <v>5000</v>
      </c>
      <c r="C1255" s="1010">
        <v>5000</v>
      </c>
      <c r="D1255" s="1010">
        <v>5000</v>
      </c>
      <c r="E1255" s="1012">
        <v>100</v>
      </c>
      <c r="F1255" s="1010">
        <v>0</v>
      </c>
    </row>
    <row r="1256" spans="1:6" ht="12.75">
      <c r="A1256" s="1004" t="s">
        <v>485</v>
      </c>
      <c r="B1256" s="1010">
        <v>4029</v>
      </c>
      <c r="C1256" s="1010">
        <v>4029</v>
      </c>
      <c r="D1256" s="1010">
        <v>4029</v>
      </c>
      <c r="E1256" s="1012">
        <v>100</v>
      </c>
      <c r="F1256" s="1010">
        <v>0</v>
      </c>
    </row>
    <row r="1257" spans="1:6" ht="12.75">
      <c r="A1257" s="1004" t="s">
        <v>487</v>
      </c>
      <c r="B1257" s="1010">
        <v>127920</v>
      </c>
      <c r="C1257" s="1010">
        <v>50842</v>
      </c>
      <c r="D1257" s="1010">
        <v>41749.35</v>
      </c>
      <c r="E1257" s="1012">
        <v>32.63707786116323</v>
      </c>
      <c r="F1257" s="1010">
        <v>21797.72</v>
      </c>
    </row>
    <row r="1258" spans="1:6" ht="12.75">
      <c r="A1258" s="1004" t="s">
        <v>152</v>
      </c>
      <c r="B1258" s="1010">
        <v>0</v>
      </c>
      <c r="C1258" s="1010">
        <v>18741</v>
      </c>
      <c r="D1258" s="1010">
        <v>86171.55</v>
      </c>
      <c r="E1258" s="1013" t="s">
        <v>148</v>
      </c>
      <c r="F1258" s="1010">
        <v>-21797.72</v>
      </c>
    </row>
    <row r="1259" spans="1:6" s="1011" customFormat="1" ht="12.75">
      <c r="A1259" s="1005" t="s">
        <v>532</v>
      </c>
      <c r="B1259" s="1010"/>
      <c r="C1259" s="1006"/>
      <c r="D1259" s="1006"/>
      <c r="E1259" s="1013"/>
      <c r="F1259" s="1006"/>
    </row>
    <row r="1260" spans="1:6" ht="12.75">
      <c r="A1260" s="1004" t="s">
        <v>635</v>
      </c>
      <c r="B1260" s="1010">
        <v>152449</v>
      </c>
      <c r="C1260" s="1010">
        <v>114349</v>
      </c>
      <c r="D1260" s="1010">
        <v>114349</v>
      </c>
      <c r="E1260" s="1012">
        <v>75.00803547415858</v>
      </c>
      <c r="F1260" s="1010">
        <v>49449</v>
      </c>
    </row>
    <row r="1261" spans="1:6" ht="12.75">
      <c r="A1261" s="1004" t="s">
        <v>637</v>
      </c>
      <c r="B1261" s="1010">
        <v>152449</v>
      </c>
      <c r="C1261" s="1010">
        <v>114349</v>
      </c>
      <c r="D1261" s="1010">
        <v>114349</v>
      </c>
      <c r="E1261" s="1012">
        <v>75.00803547415858</v>
      </c>
      <c r="F1261" s="1010">
        <v>49449</v>
      </c>
    </row>
    <row r="1262" spans="1:6" ht="25.5">
      <c r="A1262" s="1004" t="s">
        <v>638</v>
      </c>
      <c r="B1262" s="1010">
        <v>152449</v>
      </c>
      <c r="C1262" s="1010">
        <v>114349</v>
      </c>
      <c r="D1262" s="1010">
        <v>114349</v>
      </c>
      <c r="E1262" s="1012">
        <v>75.00803547415858</v>
      </c>
      <c r="F1262" s="1010">
        <v>49449</v>
      </c>
    </row>
    <row r="1263" spans="1:6" ht="12.75">
      <c r="A1263" s="1004" t="s">
        <v>516</v>
      </c>
      <c r="B1263" s="1010">
        <v>152449</v>
      </c>
      <c r="C1263" s="1010">
        <v>114349</v>
      </c>
      <c r="D1263" s="1010">
        <v>48214.22</v>
      </c>
      <c r="E1263" s="1012">
        <v>31.626458684543685</v>
      </c>
      <c r="F1263" s="1010">
        <v>30213.62</v>
      </c>
    </row>
    <row r="1264" spans="1:6" ht="12.75">
      <c r="A1264" s="1004" t="s">
        <v>640</v>
      </c>
      <c r="B1264" s="1010">
        <v>152449</v>
      </c>
      <c r="C1264" s="1010">
        <v>114349</v>
      </c>
      <c r="D1264" s="1010">
        <v>48214.22</v>
      </c>
      <c r="E1264" s="1012">
        <v>31.626458684543685</v>
      </c>
      <c r="F1264" s="1010">
        <v>30213.62</v>
      </c>
    </row>
    <row r="1265" spans="1:6" ht="12.75">
      <c r="A1265" s="1004" t="s">
        <v>641</v>
      </c>
      <c r="B1265" s="1010">
        <v>152449</v>
      </c>
      <c r="C1265" s="1010">
        <v>114349</v>
      </c>
      <c r="D1265" s="1010">
        <v>48214.22</v>
      </c>
      <c r="E1265" s="1012">
        <v>31.626458684543685</v>
      </c>
      <c r="F1265" s="1010">
        <v>30213.62</v>
      </c>
    </row>
    <row r="1266" spans="1:6" ht="12.75">
      <c r="A1266" s="1004" t="s">
        <v>487</v>
      </c>
      <c r="B1266" s="1010">
        <v>152449</v>
      </c>
      <c r="C1266" s="1010">
        <v>114349</v>
      </c>
      <c r="D1266" s="1010">
        <v>48214.22</v>
      </c>
      <c r="E1266" s="1012">
        <v>31.626458684543685</v>
      </c>
      <c r="F1266" s="1010">
        <v>30213.62</v>
      </c>
    </row>
    <row r="1267" spans="1:6" ht="12.75">
      <c r="A1267" s="1004" t="s">
        <v>152</v>
      </c>
      <c r="B1267" s="1010">
        <v>0</v>
      </c>
      <c r="C1267" s="1010">
        <v>0</v>
      </c>
      <c r="D1267" s="1010">
        <v>66134.78</v>
      </c>
      <c r="E1267" s="1013" t="s">
        <v>148</v>
      </c>
      <c r="F1267" s="1010">
        <v>19235.38</v>
      </c>
    </row>
    <row r="1268" spans="1:6" s="1011" customFormat="1" ht="12.75">
      <c r="A1268" s="1005" t="s">
        <v>520</v>
      </c>
      <c r="B1268" s="1010"/>
      <c r="C1268" s="1006"/>
      <c r="D1268" s="1006"/>
      <c r="E1268" s="1013"/>
      <c r="F1268" s="1006"/>
    </row>
    <row r="1269" spans="1:6" ht="12.75">
      <c r="A1269" s="1004" t="s">
        <v>635</v>
      </c>
      <c r="B1269" s="1010">
        <v>3090605</v>
      </c>
      <c r="C1269" s="1010">
        <v>1252728</v>
      </c>
      <c r="D1269" s="1010">
        <v>1253855.22</v>
      </c>
      <c r="E1269" s="1012">
        <v>40.56989553825222</v>
      </c>
      <c r="F1269" s="1010">
        <v>92456.22</v>
      </c>
    </row>
    <row r="1270" spans="1:6" ht="12.75">
      <c r="A1270" s="1004" t="s">
        <v>648</v>
      </c>
      <c r="B1270" s="1010">
        <v>702</v>
      </c>
      <c r="C1270" s="1010">
        <v>702</v>
      </c>
      <c r="D1270" s="1010">
        <v>1829.22</v>
      </c>
      <c r="E1270" s="1012">
        <v>260.57264957264954</v>
      </c>
      <c r="F1270" s="1010">
        <v>1829.22</v>
      </c>
    </row>
    <row r="1271" spans="1:6" ht="12.75">
      <c r="A1271" s="1004" t="s">
        <v>637</v>
      </c>
      <c r="B1271" s="1010">
        <v>3089903</v>
      </c>
      <c r="C1271" s="1010">
        <v>1252026</v>
      </c>
      <c r="D1271" s="1010">
        <v>1252026</v>
      </c>
      <c r="E1271" s="1012">
        <v>40.519912761015476</v>
      </c>
      <c r="F1271" s="1010">
        <v>90627</v>
      </c>
    </row>
    <row r="1272" spans="1:6" ht="25.5">
      <c r="A1272" s="1004" t="s">
        <v>638</v>
      </c>
      <c r="B1272" s="1010">
        <v>3089903</v>
      </c>
      <c r="C1272" s="1010">
        <v>1252026</v>
      </c>
      <c r="D1272" s="1010">
        <v>1252026</v>
      </c>
      <c r="E1272" s="1012">
        <v>40.519912761015476</v>
      </c>
      <c r="F1272" s="1010">
        <v>90627</v>
      </c>
    </row>
    <row r="1273" spans="1:6" ht="12.75">
      <c r="A1273" s="1004" t="s">
        <v>516</v>
      </c>
      <c r="B1273" s="1010">
        <v>3090605</v>
      </c>
      <c r="C1273" s="1010">
        <v>1252728</v>
      </c>
      <c r="D1273" s="1010">
        <v>1125014.11</v>
      </c>
      <c r="E1273" s="1012">
        <v>36.40109654905755</v>
      </c>
      <c r="F1273" s="1010">
        <v>127431.03</v>
      </c>
    </row>
    <row r="1274" spans="1:6" ht="12.75">
      <c r="A1274" s="1004" t="s">
        <v>640</v>
      </c>
      <c r="B1274" s="1010">
        <v>3001615</v>
      </c>
      <c r="C1274" s="1010">
        <v>1229429</v>
      </c>
      <c r="D1274" s="1010">
        <v>1125014.11</v>
      </c>
      <c r="E1274" s="1012">
        <v>37.48029344203038</v>
      </c>
      <c r="F1274" s="1010">
        <v>127431.03</v>
      </c>
    </row>
    <row r="1275" spans="1:6" ht="12.75">
      <c r="A1275" s="1004" t="s">
        <v>641</v>
      </c>
      <c r="B1275" s="1010">
        <v>3001615</v>
      </c>
      <c r="C1275" s="1010">
        <v>1229429</v>
      </c>
      <c r="D1275" s="1010">
        <v>1125014.11</v>
      </c>
      <c r="E1275" s="1012">
        <v>37.48029344203038</v>
      </c>
      <c r="F1275" s="1010">
        <v>127431.03</v>
      </c>
    </row>
    <row r="1276" spans="1:6" ht="12.75">
      <c r="A1276" s="1004" t="s">
        <v>484</v>
      </c>
      <c r="B1276" s="1010">
        <v>1319069</v>
      </c>
      <c r="C1276" s="1010">
        <v>957418</v>
      </c>
      <c r="D1276" s="1010">
        <v>934208.14</v>
      </c>
      <c r="E1276" s="1012">
        <v>70.82329582455505</v>
      </c>
      <c r="F1276" s="1010">
        <v>86773.38</v>
      </c>
    </row>
    <row r="1277" spans="1:6" ht="12.75">
      <c r="A1277" s="1004" t="s">
        <v>485</v>
      </c>
      <c r="B1277" s="1010">
        <v>980206</v>
      </c>
      <c r="C1277" s="1010">
        <v>707300</v>
      </c>
      <c r="D1277" s="1010">
        <v>692480.04</v>
      </c>
      <c r="E1277" s="1012">
        <v>70.64637841433333</v>
      </c>
      <c r="F1277" s="1010">
        <v>61691.29</v>
      </c>
    </row>
    <row r="1278" spans="1:6" ht="12.75">
      <c r="A1278" s="1004" t="s">
        <v>487</v>
      </c>
      <c r="B1278" s="1010">
        <v>1682546</v>
      </c>
      <c r="C1278" s="1010">
        <v>272011</v>
      </c>
      <c r="D1278" s="1010">
        <v>190805.97</v>
      </c>
      <c r="E1278" s="1012">
        <v>11.340312241091773</v>
      </c>
      <c r="F1278" s="1010">
        <v>40657.65</v>
      </c>
    </row>
    <row r="1279" spans="1:6" ht="12.75">
      <c r="A1279" s="1004" t="s">
        <v>596</v>
      </c>
      <c r="B1279" s="1010">
        <v>88990</v>
      </c>
      <c r="C1279" s="1010">
        <v>23299</v>
      </c>
      <c r="D1279" s="1010">
        <v>0</v>
      </c>
      <c r="E1279" s="1012">
        <v>0</v>
      </c>
      <c r="F1279" s="1010">
        <v>0</v>
      </c>
    </row>
    <row r="1280" spans="1:6" ht="12.75">
      <c r="A1280" s="1004" t="s">
        <v>642</v>
      </c>
      <c r="B1280" s="1010">
        <v>88990</v>
      </c>
      <c r="C1280" s="1010">
        <v>23299</v>
      </c>
      <c r="D1280" s="1010">
        <v>0</v>
      </c>
      <c r="E1280" s="1012">
        <v>0</v>
      </c>
      <c r="F1280" s="1010">
        <v>0</v>
      </c>
    </row>
    <row r="1281" spans="1:6" ht="12.75">
      <c r="A1281" s="1004" t="s">
        <v>152</v>
      </c>
      <c r="B1281" s="1010">
        <v>0</v>
      </c>
      <c r="C1281" s="1010">
        <v>0</v>
      </c>
      <c r="D1281" s="1010">
        <v>128841.11</v>
      </c>
      <c r="E1281" s="1013" t="s">
        <v>148</v>
      </c>
      <c r="F1281" s="1010">
        <v>-34974.81</v>
      </c>
    </row>
    <row r="1282" spans="1:6" s="1011" customFormat="1" ht="12.75">
      <c r="A1282" s="1005" t="s">
        <v>524</v>
      </c>
      <c r="B1282" s="1010"/>
      <c r="C1282" s="1006"/>
      <c r="D1282" s="1006"/>
      <c r="E1282" s="1013"/>
      <c r="F1282" s="1006"/>
    </row>
    <row r="1283" spans="1:6" ht="12.75">
      <c r="A1283" s="1004" t="s">
        <v>635</v>
      </c>
      <c r="B1283" s="1010">
        <v>15076764</v>
      </c>
      <c r="C1283" s="1010">
        <v>8415611</v>
      </c>
      <c r="D1283" s="1010">
        <v>8415611</v>
      </c>
      <c r="E1283" s="1012">
        <v>55.81841700248143</v>
      </c>
      <c r="F1283" s="1010">
        <v>742618</v>
      </c>
    </row>
    <row r="1284" spans="1:6" s="56" customFormat="1" ht="12.75">
      <c r="A1284" s="1022" t="s">
        <v>648</v>
      </c>
      <c r="B1284" s="1010">
        <v>451844</v>
      </c>
      <c r="C1284" s="73">
        <v>0</v>
      </c>
      <c r="D1284" s="73">
        <v>0</v>
      </c>
      <c r="E1284" s="1012">
        <v>0</v>
      </c>
      <c r="F1284" s="73">
        <v>0</v>
      </c>
    </row>
    <row r="1285" spans="1:6" ht="12.75">
      <c r="A1285" s="1004" t="s">
        <v>637</v>
      </c>
      <c r="B1285" s="1010">
        <v>14624920</v>
      </c>
      <c r="C1285" s="1010">
        <v>8415611</v>
      </c>
      <c r="D1285" s="1010">
        <v>8415611</v>
      </c>
      <c r="E1285" s="1012">
        <v>57.542954081116335</v>
      </c>
      <c r="F1285" s="1010">
        <v>742618</v>
      </c>
    </row>
    <row r="1286" spans="1:6" ht="25.5">
      <c r="A1286" s="1004" t="s">
        <v>638</v>
      </c>
      <c r="B1286" s="1010">
        <v>2900888</v>
      </c>
      <c r="C1286" s="1010">
        <v>1653854</v>
      </c>
      <c r="D1286" s="1010">
        <v>1653854</v>
      </c>
      <c r="E1286" s="1012">
        <v>57.011990811089575</v>
      </c>
      <c r="F1286" s="1010">
        <v>181270</v>
      </c>
    </row>
    <row r="1287" spans="1:6" ht="25.5">
      <c r="A1287" s="1004" t="s">
        <v>675</v>
      </c>
      <c r="B1287" s="1010">
        <v>11724032</v>
      </c>
      <c r="C1287" s="1010">
        <v>6761757</v>
      </c>
      <c r="D1287" s="1010">
        <v>6761757</v>
      </c>
      <c r="E1287" s="1012">
        <v>57.674330810424266</v>
      </c>
      <c r="F1287" s="1010">
        <v>561348</v>
      </c>
    </row>
    <row r="1288" spans="1:6" ht="12.75">
      <c r="A1288" s="1004" t="s">
        <v>516</v>
      </c>
      <c r="B1288" s="1010">
        <v>15076764</v>
      </c>
      <c r="C1288" s="1010">
        <v>8415611</v>
      </c>
      <c r="D1288" s="1010">
        <v>7795974.21</v>
      </c>
      <c r="E1288" s="1012">
        <v>51.708537787021136</v>
      </c>
      <c r="F1288" s="1010">
        <v>1534805.14</v>
      </c>
    </row>
    <row r="1289" spans="1:6" ht="12.75">
      <c r="A1289" s="1004" t="s">
        <v>640</v>
      </c>
      <c r="B1289" s="1010">
        <v>13994414</v>
      </c>
      <c r="C1289" s="1010">
        <v>7933787</v>
      </c>
      <c r="D1289" s="1010">
        <v>7353335.93</v>
      </c>
      <c r="E1289" s="1012">
        <v>52.544793444012726</v>
      </c>
      <c r="F1289" s="1010">
        <v>1519711.13</v>
      </c>
    </row>
    <row r="1290" spans="1:6" ht="12.75">
      <c r="A1290" s="1004" t="s">
        <v>641</v>
      </c>
      <c r="B1290" s="1010">
        <v>2818888</v>
      </c>
      <c r="C1290" s="1010">
        <v>1631854</v>
      </c>
      <c r="D1290" s="1010">
        <v>1463591.09</v>
      </c>
      <c r="E1290" s="1012">
        <v>51.92086702274088</v>
      </c>
      <c r="F1290" s="1010">
        <v>137978.77</v>
      </c>
    </row>
    <row r="1291" spans="1:6" ht="12.75">
      <c r="A1291" s="1004" t="s">
        <v>484</v>
      </c>
      <c r="B1291" s="1010">
        <v>1521822</v>
      </c>
      <c r="C1291" s="1010">
        <v>1110196</v>
      </c>
      <c r="D1291" s="1010">
        <v>1007013.13</v>
      </c>
      <c r="E1291" s="1012">
        <v>66.1715450295764</v>
      </c>
      <c r="F1291" s="1010">
        <v>92995.89</v>
      </c>
    </row>
    <row r="1292" spans="1:6" ht="12.75">
      <c r="A1292" s="1004" t="s">
        <v>485</v>
      </c>
      <c r="B1292" s="1010">
        <v>1117731</v>
      </c>
      <c r="C1292" s="1010">
        <v>819776</v>
      </c>
      <c r="D1292" s="1010">
        <v>748565.67</v>
      </c>
      <c r="E1292" s="1012">
        <v>66.97189842636556</v>
      </c>
      <c r="F1292" s="1010">
        <v>61215.07</v>
      </c>
    </row>
    <row r="1293" spans="1:6" ht="12.75">
      <c r="A1293" s="1004" t="s">
        <v>487</v>
      </c>
      <c r="B1293" s="1010">
        <v>1297066</v>
      </c>
      <c r="C1293" s="1010">
        <v>521658</v>
      </c>
      <c r="D1293" s="1010">
        <v>456577.96</v>
      </c>
      <c r="E1293" s="1012">
        <v>35.20082709746459</v>
      </c>
      <c r="F1293" s="1010">
        <v>44982.88</v>
      </c>
    </row>
    <row r="1294" spans="1:6" s="56" customFormat="1" ht="12.75">
      <c r="A1294" s="1022" t="s">
        <v>499</v>
      </c>
      <c r="B1294" s="1010">
        <v>451844</v>
      </c>
      <c r="C1294" s="73">
        <v>0</v>
      </c>
      <c r="D1294" s="73">
        <v>0</v>
      </c>
      <c r="E1294" s="1012">
        <v>0</v>
      </c>
      <c r="F1294" s="73">
        <v>0</v>
      </c>
    </row>
    <row r="1295" spans="1:6" s="56" customFormat="1" ht="12.75">
      <c r="A1295" s="1022" t="s">
        <v>661</v>
      </c>
      <c r="B1295" s="1010">
        <v>451844</v>
      </c>
      <c r="C1295" s="73">
        <v>0</v>
      </c>
      <c r="D1295" s="73">
        <v>0</v>
      </c>
      <c r="E1295" s="1012">
        <v>0</v>
      </c>
      <c r="F1295" s="73">
        <v>0</v>
      </c>
    </row>
    <row r="1296" spans="1:6" ht="12.75">
      <c r="A1296" s="1004" t="s">
        <v>591</v>
      </c>
      <c r="B1296" s="1010">
        <v>10723682</v>
      </c>
      <c r="C1296" s="1010">
        <v>6301933</v>
      </c>
      <c r="D1296" s="1010">
        <v>5889744.84</v>
      </c>
      <c r="E1296" s="1012">
        <v>54.92278528960482</v>
      </c>
      <c r="F1296" s="1010">
        <v>1381732.36</v>
      </c>
    </row>
    <row r="1297" spans="1:6" ht="12.75">
      <c r="A1297" s="1004" t="s">
        <v>676</v>
      </c>
      <c r="B1297" s="1010">
        <v>10723682</v>
      </c>
      <c r="C1297" s="1010">
        <v>6301933</v>
      </c>
      <c r="D1297" s="1010">
        <v>5889744.84</v>
      </c>
      <c r="E1297" s="1012">
        <v>54.92278528960482</v>
      </c>
      <c r="F1297" s="1010">
        <v>1381732.36</v>
      </c>
    </row>
    <row r="1298" spans="1:6" ht="38.25">
      <c r="A1298" s="1004" t="s">
        <v>677</v>
      </c>
      <c r="B1298" s="1010">
        <v>10723682</v>
      </c>
      <c r="C1298" s="1010">
        <v>6301933</v>
      </c>
      <c r="D1298" s="1010">
        <v>5889744.84</v>
      </c>
      <c r="E1298" s="1012">
        <v>54.92278528960482</v>
      </c>
      <c r="F1298" s="1010">
        <v>1381732.36</v>
      </c>
    </row>
    <row r="1299" spans="1:6" ht="12.75">
      <c r="A1299" s="1004" t="s">
        <v>596</v>
      </c>
      <c r="B1299" s="1010">
        <v>1082350</v>
      </c>
      <c r="C1299" s="1010">
        <v>481824</v>
      </c>
      <c r="D1299" s="1010">
        <v>442638.28</v>
      </c>
      <c r="E1299" s="1012">
        <v>40.8960391740195</v>
      </c>
      <c r="F1299" s="1010">
        <v>15094.01</v>
      </c>
    </row>
    <row r="1300" spans="1:6" ht="12.75">
      <c r="A1300" s="1004" t="s">
        <v>642</v>
      </c>
      <c r="B1300" s="1010">
        <v>82000</v>
      </c>
      <c r="C1300" s="1010">
        <v>22000</v>
      </c>
      <c r="D1300" s="1010">
        <v>9909.9</v>
      </c>
      <c r="E1300" s="1012">
        <v>12.085243902439025</v>
      </c>
      <c r="F1300" s="1010">
        <v>0</v>
      </c>
    </row>
    <row r="1301" spans="1:6" ht="25.5">
      <c r="A1301" s="1004" t="s">
        <v>678</v>
      </c>
      <c r="B1301" s="1010">
        <v>1000350</v>
      </c>
      <c r="C1301" s="1010">
        <v>459824</v>
      </c>
      <c r="D1301" s="1010">
        <v>432728.38</v>
      </c>
      <c r="E1301" s="1012">
        <v>43.25769780576798</v>
      </c>
      <c r="F1301" s="1010">
        <v>15094.01</v>
      </c>
    </row>
    <row r="1302" spans="1:6" ht="25.5">
      <c r="A1302" s="1004" t="s">
        <v>688</v>
      </c>
      <c r="B1302" s="1010">
        <v>1000350</v>
      </c>
      <c r="C1302" s="1010">
        <v>459824</v>
      </c>
      <c r="D1302" s="1010">
        <v>432728.38</v>
      </c>
      <c r="E1302" s="1012">
        <v>43.25769780576798</v>
      </c>
      <c r="F1302" s="1010">
        <v>15094.01</v>
      </c>
    </row>
    <row r="1303" spans="1:6" ht="12.75">
      <c r="A1303" s="1004" t="s">
        <v>152</v>
      </c>
      <c r="B1303" s="1010">
        <v>0</v>
      </c>
      <c r="C1303" s="1010">
        <v>0</v>
      </c>
      <c r="D1303" s="1010">
        <v>619636.789999997</v>
      </c>
      <c r="E1303" s="1013" t="s">
        <v>148</v>
      </c>
      <c r="F1303" s="1010">
        <v>-792187.14</v>
      </c>
    </row>
    <row r="1304" spans="1:6" s="1011" customFormat="1" ht="12.75">
      <c r="A1304" s="1005" t="s">
        <v>357</v>
      </c>
      <c r="B1304" s="1010"/>
      <c r="C1304" s="1006"/>
      <c r="D1304" s="1006"/>
      <c r="E1304" s="1013"/>
      <c r="F1304" s="1006"/>
    </row>
    <row r="1305" spans="1:6" ht="12.75">
      <c r="A1305" s="1004" t="s">
        <v>635</v>
      </c>
      <c r="B1305" s="1010">
        <v>4071710</v>
      </c>
      <c r="C1305" s="1010">
        <v>3354276</v>
      </c>
      <c r="D1305" s="1010">
        <v>3548632.92</v>
      </c>
      <c r="E1305" s="1012">
        <v>87.15338076631194</v>
      </c>
      <c r="F1305" s="1010">
        <v>237439.81</v>
      </c>
    </row>
    <row r="1306" spans="1:6" ht="25.5">
      <c r="A1306" s="1004" t="s">
        <v>515</v>
      </c>
      <c r="B1306" s="1010">
        <v>0</v>
      </c>
      <c r="C1306" s="1010">
        <v>0</v>
      </c>
      <c r="D1306" s="1010">
        <v>373.64</v>
      </c>
      <c r="E1306" s="1013" t="s">
        <v>148</v>
      </c>
      <c r="F1306" s="1010">
        <v>373.64</v>
      </c>
    </row>
    <row r="1307" spans="1:6" ht="12.75">
      <c r="A1307" s="1004" t="s">
        <v>648</v>
      </c>
      <c r="B1307" s="1010">
        <v>2047943</v>
      </c>
      <c r="C1307" s="1010">
        <v>1690182</v>
      </c>
      <c r="D1307" s="1010">
        <v>1884165.28</v>
      </c>
      <c r="E1307" s="1012">
        <v>92.00281843781785</v>
      </c>
      <c r="F1307" s="1010">
        <v>48067.17</v>
      </c>
    </row>
    <row r="1308" spans="1:6" ht="25.5">
      <c r="A1308" s="1004" t="s">
        <v>1146</v>
      </c>
      <c r="B1308" s="1010">
        <v>794224</v>
      </c>
      <c r="C1308" s="1010">
        <v>766882</v>
      </c>
      <c r="D1308" s="1010">
        <v>1515453.09</v>
      </c>
      <c r="E1308" s="1012">
        <v>190.80927924615727</v>
      </c>
      <c r="F1308" s="1010">
        <v>0</v>
      </c>
    </row>
    <row r="1309" spans="1:6" ht="12.75">
      <c r="A1309" s="1004" t="s">
        <v>637</v>
      </c>
      <c r="B1309" s="1010">
        <v>2023767</v>
      </c>
      <c r="C1309" s="1010">
        <v>1664094</v>
      </c>
      <c r="D1309" s="1010">
        <v>1664094</v>
      </c>
      <c r="E1309" s="1012">
        <v>82.22754892238089</v>
      </c>
      <c r="F1309" s="1010">
        <v>188999</v>
      </c>
    </row>
    <row r="1310" spans="1:6" ht="25.5">
      <c r="A1310" s="1004" t="s">
        <v>638</v>
      </c>
      <c r="B1310" s="1010">
        <v>2023767</v>
      </c>
      <c r="C1310" s="1010">
        <v>1664094</v>
      </c>
      <c r="D1310" s="1010">
        <v>1664094</v>
      </c>
      <c r="E1310" s="1012">
        <v>82.22754892238089</v>
      </c>
      <c r="F1310" s="1010">
        <v>188999</v>
      </c>
    </row>
    <row r="1311" spans="1:6" ht="12.75">
      <c r="A1311" s="1004" t="s">
        <v>516</v>
      </c>
      <c r="B1311" s="1010">
        <v>3307901</v>
      </c>
      <c r="C1311" s="1010">
        <v>1857414</v>
      </c>
      <c r="D1311" s="1010">
        <v>1529779.42</v>
      </c>
      <c r="E1311" s="1012">
        <v>46.24622744151049</v>
      </c>
      <c r="F1311" s="1010">
        <v>226446.16</v>
      </c>
    </row>
    <row r="1312" spans="1:6" ht="12.75">
      <c r="A1312" s="1004" t="s">
        <v>640</v>
      </c>
      <c r="B1312" s="1010">
        <v>1656363</v>
      </c>
      <c r="C1312" s="1010">
        <v>891024</v>
      </c>
      <c r="D1312" s="1010">
        <v>643084.29</v>
      </c>
      <c r="E1312" s="1012">
        <v>38.82508182083275</v>
      </c>
      <c r="F1312" s="1010">
        <v>134864.72</v>
      </c>
    </row>
    <row r="1313" spans="1:6" ht="12.75">
      <c r="A1313" s="1004" t="s">
        <v>641</v>
      </c>
      <c r="B1313" s="1010">
        <v>1057339</v>
      </c>
      <c r="C1313" s="1010">
        <v>546380</v>
      </c>
      <c r="D1313" s="1010">
        <v>452292.81</v>
      </c>
      <c r="E1313" s="1012">
        <v>42.77651822168671</v>
      </c>
      <c r="F1313" s="1010">
        <v>73871.75</v>
      </c>
    </row>
    <row r="1314" spans="1:6" ht="12.75">
      <c r="A1314" s="1004" t="s">
        <v>484</v>
      </c>
      <c r="B1314" s="1010">
        <v>371344</v>
      </c>
      <c r="C1314" s="1010">
        <v>255035</v>
      </c>
      <c r="D1314" s="1010">
        <v>234769.79</v>
      </c>
      <c r="E1314" s="1012">
        <v>63.22164623637382</v>
      </c>
      <c r="F1314" s="1010">
        <v>47177.09</v>
      </c>
    </row>
    <row r="1315" spans="1:6" ht="12.75">
      <c r="A1315" s="1004" t="s">
        <v>485</v>
      </c>
      <c r="B1315" s="1010">
        <v>309590</v>
      </c>
      <c r="C1315" s="1010">
        <v>210472</v>
      </c>
      <c r="D1315" s="1010">
        <v>194481.69</v>
      </c>
      <c r="E1315" s="1012">
        <v>62.819112374430695</v>
      </c>
      <c r="F1315" s="1010">
        <v>37718.88</v>
      </c>
    </row>
    <row r="1316" spans="1:6" ht="12.75">
      <c r="A1316" s="1004" t="s">
        <v>487</v>
      </c>
      <c r="B1316" s="1010">
        <v>685995</v>
      </c>
      <c r="C1316" s="1010">
        <v>291345</v>
      </c>
      <c r="D1316" s="1010">
        <v>217523.02</v>
      </c>
      <c r="E1316" s="1012">
        <v>31.709126159811657</v>
      </c>
      <c r="F1316" s="1010">
        <v>26694.66</v>
      </c>
    </row>
    <row r="1317" spans="1:6" ht="12.75">
      <c r="A1317" s="1004" t="s">
        <v>499</v>
      </c>
      <c r="B1317" s="1010">
        <v>331195</v>
      </c>
      <c r="C1317" s="1010">
        <v>331195</v>
      </c>
      <c r="D1317" s="1010">
        <v>181772.47</v>
      </c>
      <c r="E1317" s="1012">
        <v>54.883820709853715</v>
      </c>
      <c r="F1317" s="1010">
        <v>53706.9</v>
      </c>
    </row>
    <row r="1318" spans="1:6" ht="12.75">
      <c r="A1318" s="1004" t="s">
        <v>661</v>
      </c>
      <c r="B1318" s="1010">
        <v>331195</v>
      </c>
      <c r="C1318" s="1010">
        <v>331195</v>
      </c>
      <c r="D1318" s="1010">
        <v>181772.47</v>
      </c>
      <c r="E1318" s="1012">
        <v>54.883820709853715</v>
      </c>
      <c r="F1318" s="1010">
        <v>53706.9</v>
      </c>
    </row>
    <row r="1319" spans="1:6" ht="12.75">
      <c r="A1319" s="1004" t="s">
        <v>591</v>
      </c>
      <c r="B1319" s="1010">
        <v>267829</v>
      </c>
      <c r="C1319" s="1010">
        <v>13449</v>
      </c>
      <c r="D1319" s="1010">
        <v>9019.01</v>
      </c>
      <c r="E1319" s="1012">
        <v>3.3674508735051094</v>
      </c>
      <c r="F1319" s="1010">
        <v>7286.07</v>
      </c>
    </row>
    <row r="1320" spans="1:6" ht="12.75">
      <c r="A1320" s="1004" t="s">
        <v>592</v>
      </c>
      <c r="B1320" s="1010">
        <v>13449</v>
      </c>
      <c r="C1320" s="1010">
        <v>13449</v>
      </c>
      <c r="D1320" s="1010">
        <v>9019.01</v>
      </c>
      <c r="E1320" s="1012">
        <v>67.06082236597517</v>
      </c>
      <c r="F1320" s="1010">
        <v>7286.07</v>
      </c>
    </row>
    <row r="1321" spans="1:6" ht="25.5">
      <c r="A1321" s="1004" t="s">
        <v>662</v>
      </c>
      <c r="B1321" s="1010">
        <v>13449</v>
      </c>
      <c r="C1321" s="1010">
        <v>13449</v>
      </c>
      <c r="D1321" s="1010">
        <v>9019.01</v>
      </c>
      <c r="E1321" s="1012">
        <v>67.06082236597517</v>
      </c>
      <c r="F1321" s="1010">
        <v>7286.07</v>
      </c>
    </row>
    <row r="1322" spans="1:6" ht="38.25">
      <c r="A1322" s="1004" t="s">
        <v>685</v>
      </c>
      <c r="B1322" s="1010">
        <v>13449</v>
      </c>
      <c r="C1322" s="1010">
        <v>13449</v>
      </c>
      <c r="D1322" s="1010">
        <v>9019.01</v>
      </c>
      <c r="E1322" s="1012">
        <v>67.06082236597517</v>
      </c>
      <c r="F1322" s="1010">
        <v>7286.07</v>
      </c>
    </row>
    <row r="1323" spans="1:6" ht="12.75">
      <c r="A1323" s="1004" t="s">
        <v>676</v>
      </c>
      <c r="B1323" s="1010">
        <v>254380</v>
      </c>
      <c r="C1323" s="1010">
        <v>0</v>
      </c>
      <c r="D1323" s="1010">
        <v>0</v>
      </c>
      <c r="E1323" s="1012">
        <v>0</v>
      </c>
      <c r="F1323" s="1010">
        <v>0</v>
      </c>
    </row>
    <row r="1324" spans="1:6" ht="38.25">
      <c r="A1324" s="1004" t="s">
        <v>677</v>
      </c>
      <c r="B1324" s="1010">
        <v>254380</v>
      </c>
      <c r="C1324" s="1010">
        <v>0</v>
      </c>
      <c r="D1324" s="1010">
        <v>0</v>
      </c>
      <c r="E1324" s="1012">
        <v>0</v>
      </c>
      <c r="F1324" s="1010">
        <v>0</v>
      </c>
    </row>
    <row r="1325" spans="1:6" ht="12.75">
      <c r="A1325" s="1004" t="s">
        <v>596</v>
      </c>
      <c r="B1325" s="1010">
        <v>1651538</v>
      </c>
      <c r="C1325" s="1010">
        <v>966390</v>
      </c>
      <c r="D1325" s="1010">
        <v>886695.13</v>
      </c>
      <c r="E1325" s="1012">
        <v>53.68905408171051</v>
      </c>
      <c r="F1325" s="1010">
        <v>91581.44</v>
      </c>
    </row>
    <row r="1326" spans="1:6" ht="12.75">
      <c r="A1326" s="1004" t="s">
        <v>642</v>
      </c>
      <c r="B1326" s="1010">
        <v>1111694</v>
      </c>
      <c r="C1326" s="1010">
        <v>966390</v>
      </c>
      <c r="D1326" s="1010">
        <v>886695.13</v>
      </c>
      <c r="E1326" s="1012">
        <v>79.76071922669368</v>
      </c>
      <c r="F1326" s="1010">
        <v>91581.44</v>
      </c>
    </row>
    <row r="1327" spans="1:6" s="56" customFormat="1" ht="25.5">
      <c r="A1327" s="1022" t="s">
        <v>678</v>
      </c>
      <c r="B1327" s="1010">
        <v>539844</v>
      </c>
      <c r="C1327" s="73">
        <v>0</v>
      </c>
      <c r="D1327" s="73">
        <v>0</v>
      </c>
      <c r="E1327" s="1012">
        <v>0</v>
      </c>
      <c r="F1327" s="73">
        <v>0</v>
      </c>
    </row>
    <row r="1328" spans="1:6" s="56" customFormat="1" ht="25.5">
      <c r="A1328" s="1022" t="s">
        <v>688</v>
      </c>
      <c r="B1328" s="1010">
        <v>539844</v>
      </c>
      <c r="C1328" s="73">
        <v>0</v>
      </c>
      <c r="D1328" s="73">
        <v>0</v>
      </c>
      <c r="E1328" s="1012">
        <v>0</v>
      </c>
      <c r="F1328" s="73">
        <v>0</v>
      </c>
    </row>
    <row r="1329" spans="1:6" ht="12.75">
      <c r="A1329" s="1004" t="s">
        <v>152</v>
      </c>
      <c r="B1329" s="1010">
        <v>763809</v>
      </c>
      <c r="C1329" s="1010">
        <v>1496862</v>
      </c>
      <c r="D1329" s="1010">
        <v>2018853.5</v>
      </c>
      <c r="E1329" s="1013" t="s">
        <v>148</v>
      </c>
      <c r="F1329" s="1010">
        <v>10993.65</v>
      </c>
    </row>
    <row r="1330" spans="1:6" ht="12.75">
      <c r="A1330" s="1004" t="s">
        <v>153</v>
      </c>
      <c r="B1330" s="1010">
        <v>-763809</v>
      </c>
      <c r="C1330" s="1013" t="s">
        <v>148</v>
      </c>
      <c r="D1330" s="1013" t="s">
        <v>148</v>
      </c>
      <c r="E1330" s="1013" t="s">
        <v>148</v>
      </c>
      <c r="F1330" s="1013" t="s">
        <v>148</v>
      </c>
    </row>
    <row r="1331" spans="1:6" ht="12.75">
      <c r="A1331" s="1004" t="s">
        <v>645</v>
      </c>
      <c r="B1331" s="1010">
        <v>-763809</v>
      </c>
      <c r="C1331" s="1013" t="s">
        <v>148</v>
      </c>
      <c r="D1331" s="1013" t="s">
        <v>148</v>
      </c>
      <c r="E1331" s="1013" t="s">
        <v>148</v>
      </c>
      <c r="F1331" s="1013" t="s">
        <v>148</v>
      </c>
    </row>
    <row r="1332" spans="1:6" ht="25.5">
      <c r="A1332" s="1004" t="s">
        <v>721</v>
      </c>
      <c r="B1332" s="1010">
        <v>-763809</v>
      </c>
      <c r="C1332" s="1013" t="s">
        <v>148</v>
      </c>
      <c r="D1332" s="1013" t="s">
        <v>148</v>
      </c>
      <c r="E1332" s="1013" t="s">
        <v>148</v>
      </c>
      <c r="F1332" s="1013" t="s">
        <v>148</v>
      </c>
    </row>
    <row r="1333" spans="1:6" s="1011" customFormat="1" ht="12.75">
      <c r="A1333" s="1005" t="s">
        <v>533</v>
      </c>
      <c r="B1333" s="1010"/>
      <c r="C1333" s="1006"/>
      <c r="D1333" s="1006"/>
      <c r="E1333" s="1013"/>
      <c r="F1333" s="1006"/>
    </row>
    <row r="1334" spans="1:6" ht="12.75">
      <c r="A1334" s="1004" t="s">
        <v>635</v>
      </c>
      <c r="B1334" s="1010">
        <v>18133323</v>
      </c>
      <c r="C1334" s="1010">
        <v>13941795</v>
      </c>
      <c r="D1334" s="1010">
        <v>11223480.36</v>
      </c>
      <c r="E1334" s="1012">
        <v>61.89422843237282</v>
      </c>
      <c r="F1334" s="1010">
        <v>70124.55</v>
      </c>
    </row>
    <row r="1335" spans="1:6" ht="25.5">
      <c r="A1335" s="1004" t="s">
        <v>515</v>
      </c>
      <c r="B1335" s="1010">
        <v>5000</v>
      </c>
      <c r="C1335" s="1010">
        <v>2000</v>
      </c>
      <c r="D1335" s="1010">
        <v>8591.5</v>
      </c>
      <c r="E1335" s="1012">
        <v>171.83</v>
      </c>
      <c r="F1335" s="1010">
        <v>-20348.77</v>
      </c>
    </row>
    <row r="1336" spans="1:6" ht="12.75">
      <c r="A1336" s="1004" t="s">
        <v>648</v>
      </c>
      <c r="B1336" s="1010">
        <v>11541387</v>
      </c>
      <c r="C1336" s="1010">
        <v>7891630</v>
      </c>
      <c r="D1336" s="1010">
        <v>5166723.85999999</v>
      </c>
      <c r="E1336" s="1012">
        <v>44.76692324761305</v>
      </c>
      <c r="F1336" s="1010">
        <v>-362711.68</v>
      </c>
    </row>
    <row r="1337" spans="1:6" ht="12.75">
      <c r="A1337" s="1004" t="s">
        <v>637</v>
      </c>
      <c r="B1337" s="1010">
        <v>6586936</v>
      </c>
      <c r="C1337" s="1010">
        <v>6048165</v>
      </c>
      <c r="D1337" s="1010">
        <v>6048165</v>
      </c>
      <c r="E1337" s="1012">
        <v>91.82061280085308</v>
      </c>
      <c r="F1337" s="1010">
        <v>453185</v>
      </c>
    </row>
    <row r="1338" spans="1:6" ht="25.5">
      <c r="A1338" s="1004" t="s">
        <v>638</v>
      </c>
      <c r="B1338" s="1010">
        <v>6586936</v>
      </c>
      <c r="C1338" s="1010">
        <v>6048165</v>
      </c>
      <c r="D1338" s="1010">
        <v>6048165</v>
      </c>
      <c r="E1338" s="1012">
        <v>91.82061280085308</v>
      </c>
      <c r="F1338" s="1010">
        <v>453185</v>
      </c>
    </row>
    <row r="1339" spans="1:6" ht="12.75">
      <c r="A1339" s="1004" t="s">
        <v>516</v>
      </c>
      <c r="B1339" s="1010">
        <v>19175356</v>
      </c>
      <c r="C1339" s="1010">
        <v>13916622</v>
      </c>
      <c r="D1339" s="1010">
        <v>11070526.72</v>
      </c>
      <c r="E1339" s="1012">
        <v>57.733096167810395</v>
      </c>
      <c r="F1339" s="1010">
        <v>413436.99</v>
      </c>
    </row>
    <row r="1340" spans="1:6" ht="12.75">
      <c r="A1340" s="1004" t="s">
        <v>640</v>
      </c>
      <c r="B1340" s="1010">
        <v>19080393</v>
      </c>
      <c r="C1340" s="1010">
        <v>13834248</v>
      </c>
      <c r="D1340" s="1010">
        <v>11009910.41</v>
      </c>
      <c r="E1340" s="1012">
        <v>57.7027444350858</v>
      </c>
      <c r="F1340" s="1010">
        <v>409073.66</v>
      </c>
    </row>
    <row r="1341" spans="1:6" ht="12.75">
      <c r="A1341" s="1004" t="s">
        <v>641</v>
      </c>
      <c r="B1341" s="1010">
        <v>4858210</v>
      </c>
      <c r="C1341" s="1010">
        <v>4068721</v>
      </c>
      <c r="D1341" s="1010">
        <v>3536833.7</v>
      </c>
      <c r="E1341" s="1012">
        <v>72.80116956656876</v>
      </c>
      <c r="F1341" s="1010">
        <v>367651.47</v>
      </c>
    </row>
    <row r="1342" spans="1:6" ht="12.75">
      <c r="A1342" s="1004" t="s">
        <v>484</v>
      </c>
      <c r="B1342" s="1010">
        <v>2524677</v>
      </c>
      <c r="C1342" s="1010">
        <v>2102470</v>
      </c>
      <c r="D1342" s="1010">
        <v>1920911.01</v>
      </c>
      <c r="E1342" s="1012">
        <v>76.0854164710971</v>
      </c>
      <c r="F1342" s="1010">
        <v>249783.38</v>
      </c>
    </row>
    <row r="1343" spans="1:6" ht="12.75">
      <c r="A1343" s="1004" t="s">
        <v>485</v>
      </c>
      <c r="B1343" s="1010">
        <v>1955469</v>
      </c>
      <c r="C1343" s="1010">
        <v>1602445</v>
      </c>
      <c r="D1343" s="1010">
        <v>1474470.74</v>
      </c>
      <c r="E1343" s="1012">
        <v>75.40240934527726</v>
      </c>
      <c r="F1343" s="1010">
        <v>176208.85</v>
      </c>
    </row>
    <row r="1344" spans="1:6" ht="12.75">
      <c r="A1344" s="1004" t="s">
        <v>487</v>
      </c>
      <c r="B1344" s="1010">
        <v>2333533</v>
      </c>
      <c r="C1344" s="1010">
        <v>1966251</v>
      </c>
      <c r="D1344" s="1010">
        <v>1615922.69</v>
      </c>
      <c r="E1344" s="1012">
        <v>69.24790392936376</v>
      </c>
      <c r="F1344" s="1010">
        <v>117868.09</v>
      </c>
    </row>
    <row r="1345" spans="1:6" ht="12.75">
      <c r="A1345" s="1004" t="s">
        <v>499</v>
      </c>
      <c r="B1345" s="1010">
        <v>14087652</v>
      </c>
      <c r="C1345" s="1010">
        <v>9630517</v>
      </c>
      <c r="D1345" s="1010">
        <v>7354638.39</v>
      </c>
      <c r="E1345" s="1012">
        <v>52.206275325370044</v>
      </c>
      <c r="F1345" s="1010">
        <v>41422.19</v>
      </c>
    </row>
    <row r="1346" spans="1:6" ht="12.75">
      <c r="A1346" s="1004" t="s">
        <v>661</v>
      </c>
      <c r="B1346" s="1010">
        <v>11090173</v>
      </c>
      <c r="C1346" s="1010">
        <v>6800822</v>
      </c>
      <c r="D1346" s="1010">
        <v>4627067.68</v>
      </c>
      <c r="E1346" s="1012">
        <v>41.72223174516754</v>
      </c>
      <c r="F1346" s="1010">
        <v>26845.71</v>
      </c>
    </row>
    <row r="1347" spans="1:6" ht="12.75">
      <c r="A1347" s="1004" t="s">
        <v>506</v>
      </c>
      <c r="B1347" s="1010">
        <v>2997479</v>
      </c>
      <c r="C1347" s="1010">
        <v>2829695</v>
      </c>
      <c r="D1347" s="1010">
        <v>2727570.71</v>
      </c>
      <c r="E1347" s="1012">
        <v>90.99549021027336</v>
      </c>
      <c r="F1347" s="1010">
        <v>14576.48</v>
      </c>
    </row>
    <row r="1348" spans="1:6" ht="25.5">
      <c r="A1348" s="1004" t="s">
        <v>553</v>
      </c>
      <c r="B1348" s="1010">
        <v>134531</v>
      </c>
      <c r="C1348" s="1010">
        <v>135010</v>
      </c>
      <c r="D1348" s="1010">
        <v>118438.32</v>
      </c>
      <c r="E1348" s="1012">
        <v>88.03793921103687</v>
      </c>
      <c r="F1348" s="1010">
        <v>0</v>
      </c>
    </row>
    <row r="1349" spans="1:6" ht="12.75">
      <c r="A1349" s="1004" t="s">
        <v>588</v>
      </c>
      <c r="B1349" s="1010">
        <v>10</v>
      </c>
      <c r="C1349" s="1010">
        <v>10</v>
      </c>
      <c r="D1349" s="1010">
        <v>0</v>
      </c>
      <c r="E1349" s="1012">
        <v>0</v>
      </c>
      <c r="F1349" s="1010">
        <v>0</v>
      </c>
    </row>
    <row r="1350" spans="1:6" ht="12.75">
      <c r="A1350" s="1004" t="s">
        <v>554</v>
      </c>
      <c r="B1350" s="1010">
        <v>134521</v>
      </c>
      <c r="C1350" s="1010">
        <v>135000</v>
      </c>
      <c r="D1350" s="1010">
        <v>118438.32</v>
      </c>
      <c r="E1350" s="1012">
        <v>88.0444837608998</v>
      </c>
      <c r="F1350" s="1010">
        <v>0</v>
      </c>
    </row>
    <row r="1351" spans="1:6" ht="12.75">
      <c r="A1351" s="1004" t="s">
        <v>596</v>
      </c>
      <c r="B1351" s="1010">
        <v>94963</v>
      </c>
      <c r="C1351" s="1010">
        <v>82374</v>
      </c>
      <c r="D1351" s="1010">
        <v>60616.31</v>
      </c>
      <c r="E1351" s="1012">
        <v>63.83150279582574</v>
      </c>
      <c r="F1351" s="1010">
        <v>4363.33</v>
      </c>
    </row>
    <row r="1352" spans="1:6" ht="12.75">
      <c r="A1352" s="1004" t="s">
        <v>642</v>
      </c>
      <c r="B1352" s="1010">
        <v>94963</v>
      </c>
      <c r="C1352" s="1010">
        <v>82374</v>
      </c>
      <c r="D1352" s="1010">
        <v>60616.31</v>
      </c>
      <c r="E1352" s="1012">
        <v>63.83150279582574</v>
      </c>
      <c r="F1352" s="1010">
        <v>4363.33</v>
      </c>
    </row>
    <row r="1353" spans="1:6" ht="12.75">
      <c r="A1353" s="1004" t="s">
        <v>152</v>
      </c>
      <c r="B1353" s="1010">
        <v>-1042033</v>
      </c>
      <c r="C1353" s="1010">
        <v>25173</v>
      </c>
      <c r="D1353" s="1010">
        <v>152953.639999991</v>
      </c>
      <c r="E1353" s="1013" t="s">
        <v>148</v>
      </c>
      <c r="F1353" s="1010">
        <v>-343312.44</v>
      </c>
    </row>
    <row r="1354" spans="1:6" ht="12.75">
      <c r="A1354" s="1004" t="s">
        <v>153</v>
      </c>
      <c r="B1354" s="1010">
        <v>1042033</v>
      </c>
      <c r="C1354" s="1013" t="s">
        <v>148</v>
      </c>
      <c r="D1354" s="1013" t="s">
        <v>148</v>
      </c>
      <c r="E1354" s="1013" t="s">
        <v>148</v>
      </c>
      <c r="F1354" s="1013" t="s">
        <v>148</v>
      </c>
    </row>
    <row r="1355" spans="1:6" ht="12.75">
      <c r="A1355" s="1004" t="s">
        <v>645</v>
      </c>
      <c r="B1355" s="1010">
        <v>1042033</v>
      </c>
      <c r="C1355" s="1013" t="s">
        <v>148</v>
      </c>
      <c r="D1355" s="1013" t="s">
        <v>148</v>
      </c>
      <c r="E1355" s="1013" t="s">
        <v>148</v>
      </c>
      <c r="F1355" s="1013" t="s">
        <v>148</v>
      </c>
    </row>
    <row r="1356" spans="1:6" ht="25.5">
      <c r="A1356" s="1004" t="s">
        <v>721</v>
      </c>
      <c r="B1356" s="1010">
        <v>1042033</v>
      </c>
      <c r="C1356" s="1013" t="s">
        <v>148</v>
      </c>
      <c r="D1356" s="1013" t="s">
        <v>148</v>
      </c>
      <c r="E1356" s="1013" t="s">
        <v>148</v>
      </c>
      <c r="F1356" s="1013" t="s">
        <v>148</v>
      </c>
    </row>
    <row r="1357" spans="1:6" s="1011" customFormat="1" ht="12.75">
      <c r="A1357" s="1005" t="s">
        <v>534</v>
      </c>
      <c r="B1357" s="1010"/>
      <c r="C1357" s="1006"/>
      <c r="D1357" s="1006"/>
      <c r="E1357" s="1013"/>
      <c r="F1357" s="1006"/>
    </row>
    <row r="1358" spans="1:6" ht="12.75">
      <c r="A1358" s="1004" t="s">
        <v>635</v>
      </c>
      <c r="B1358" s="1010">
        <v>2530452</v>
      </c>
      <c r="C1358" s="1010">
        <v>1463362</v>
      </c>
      <c r="D1358" s="1010">
        <v>1260165.23</v>
      </c>
      <c r="E1358" s="1012">
        <v>49.80000529549661</v>
      </c>
      <c r="F1358" s="1010">
        <v>88425.53</v>
      </c>
    </row>
    <row r="1359" spans="1:6" ht="25.5">
      <c r="A1359" s="1004" t="s">
        <v>515</v>
      </c>
      <c r="B1359" s="1010">
        <v>580053</v>
      </c>
      <c r="C1359" s="1010">
        <v>228540</v>
      </c>
      <c r="D1359" s="1010">
        <v>27562.59</v>
      </c>
      <c r="E1359" s="1012">
        <v>4.751736479252758</v>
      </c>
      <c r="F1359" s="1010">
        <v>13274.53</v>
      </c>
    </row>
    <row r="1360" spans="1:6" ht="12.75">
      <c r="A1360" s="1004" t="s">
        <v>648</v>
      </c>
      <c r="B1360" s="1010">
        <v>8109</v>
      </c>
      <c r="C1360" s="1010">
        <v>5360</v>
      </c>
      <c r="D1360" s="1010">
        <v>3140.64</v>
      </c>
      <c r="E1360" s="1012">
        <v>38.73029966703662</v>
      </c>
      <c r="F1360" s="1010">
        <v>0</v>
      </c>
    </row>
    <row r="1361" spans="1:6" ht="12.75">
      <c r="A1361" s="1004" t="s">
        <v>637</v>
      </c>
      <c r="B1361" s="1010">
        <v>1942290</v>
      </c>
      <c r="C1361" s="1010">
        <v>1229462</v>
      </c>
      <c r="D1361" s="1010">
        <v>1229462</v>
      </c>
      <c r="E1361" s="1012">
        <v>63.299610253875585</v>
      </c>
      <c r="F1361" s="1010">
        <v>75151</v>
      </c>
    </row>
    <row r="1362" spans="1:6" ht="25.5">
      <c r="A1362" s="1004" t="s">
        <v>638</v>
      </c>
      <c r="B1362" s="1010">
        <v>1942290</v>
      </c>
      <c r="C1362" s="1010">
        <v>1229462</v>
      </c>
      <c r="D1362" s="1010">
        <v>1229462</v>
      </c>
      <c r="E1362" s="1012">
        <v>63.299610253875585</v>
      </c>
      <c r="F1362" s="1010">
        <v>75151</v>
      </c>
    </row>
    <row r="1363" spans="1:6" ht="12.75">
      <c r="A1363" s="1004" t="s">
        <v>516</v>
      </c>
      <c r="B1363" s="1010">
        <v>2530452</v>
      </c>
      <c r="C1363" s="1010">
        <v>1463362</v>
      </c>
      <c r="D1363" s="1010">
        <v>1181772.84</v>
      </c>
      <c r="E1363" s="1012">
        <v>46.702045326289536</v>
      </c>
      <c r="F1363" s="1010">
        <v>68294.29</v>
      </c>
    </row>
    <row r="1364" spans="1:6" ht="12.75">
      <c r="A1364" s="1004" t="s">
        <v>640</v>
      </c>
      <c r="B1364" s="1010">
        <v>2530452</v>
      </c>
      <c r="C1364" s="1010">
        <v>1463362</v>
      </c>
      <c r="D1364" s="1010">
        <v>1181772.84</v>
      </c>
      <c r="E1364" s="1012">
        <v>46.702045326289536</v>
      </c>
      <c r="F1364" s="1010">
        <v>68294.29</v>
      </c>
    </row>
    <row r="1365" spans="1:6" ht="12.75">
      <c r="A1365" s="1004" t="s">
        <v>641</v>
      </c>
      <c r="B1365" s="1010">
        <v>2530452</v>
      </c>
      <c r="C1365" s="1010">
        <v>1463362</v>
      </c>
      <c r="D1365" s="1010">
        <v>1181772.84</v>
      </c>
      <c r="E1365" s="1012">
        <v>46.702045326289536</v>
      </c>
      <c r="F1365" s="1010">
        <v>68294.29</v>
      </c>
    </row>
    <row r="1366" spans="1:6" ht="12.75">
      <c r="A1366" s="1004" t="s">
        <v>484</v>
      </c>
      <c r="B1366" s="1010">
        <v>44371</v>
      </c>
      <c r="C1366" s="1010">
        <v>25775</v>
      </c>
      <c r="D1366" s="1010">
        <v>20337.61</v>
      </c>
      <c r="E1366" s="1012">
        <v>45.8353654413919</v>
      </c>
      <c r="F1366" s="1010">
        <v>6886.16</v>
      </c>
    </row>
    <row r="1367" spans="1:6" ht="12.75">
      <c r="A1367" s="1004" t="s">
        <v>485</v>
      </c>
      <c r="B1367" s="1010">
        <v>35756</v>
      </c>
      <c r="C1367" s="1010">
        <v>20770</v>
      </c>
      <c r="D1367" s="1010">
        <v>16344.98</v>
      </c>
      <c r="E1367" s="1012">
        <v>45.712551739568184</v>
      </c>
      <c r="F1367" s="1010">
        <v>5300.58</v>
      </c>
    </row>
    <row r="1368" spans="1:6" ht="12.75">
      <c r="A1368" s="1004" t="s">
        <v>487</v>
      </c>
      <c r="B1368" s="1010">
        <v>2486081</v>
      </c>
      <c r="C1368" s="1010">
        <v>1437587</v>
      </c>
      <c r="D1368" s="1010">
        <v>1161435.23</v>
      </c>
      <c r="E1368" s="1012">
        <v>46.717513628880155</v>
      </c>
      <c r="F1368" s="1010">
        <v>61408.13</v>
      </c>
    </row>
    <row r="1369" spans="1:6" ht="12.75">
      <c r="A1369" s="1004" t="s">
        <v>152</v>
      </c>
      <c r="B1369" s="1010">
        <v>0</v>
      </c>
      <c r="C1369" s="1010">
        <v>0</v>
      </c>
      <c r="D1369" s="1010">
        <v>78392.39</v>
      </c>
      <c r="E1369" s="1013" t="s">
        <v>148</v>
      </c>
      <c r="F1369" s="1010">
        <v>20131.24</v>
      </c>
    </row>
    <row r="1370" spans="1:6" s="1011" customFormat="1" ht="12.75">
      <c r="A1370" s="1005" t="s">
        <v>521</v>
      </c>
      <c r="B1370" s="1010"/>
      <c r="C1370" s="1006"/>
      <c r="D1370" s="1006"/>
      <c r="E1370" s="1013"/>
      <c r="F1370" s="1006"/>
    </row>
    <row r="1371" spans="1:6" ht="12.75">
      <c r="A1371" s="1004" t="s">
        <v>635</v>
      </c>
      <c r="B1371" s="1010">
        <v>1277063</v>
      </c>
      <c r="C1371" s="1010">
        <v>272211</v>
      </c>
      <c r="D1371" s="1010">
        <v>272211</v>
      </c>
      <c r="E1371" s="1012">
        <v>21.315393210828283</v>
      </c>
      <c r="F1371" s="1010">
        <v>10956</v>
      </c>
    </row>
    <row r="1372" spans="1:6" ht="12.75">
      <c r="A1372" s="1004" t="s">
        <v>637</v>
      </c>
      <c r="B1372" s="1010">
        <v>1277063</v>
      </c>
      <c r="C1372" s="1010">
        <v>272211</v>
      </c>
      <c r="D1372" s="1010">
        <v>272211</v>
      </c>
      <c r="E1372" s="1012">
        <v>21.315393210828283</v>
      </c>
      <c r="F1372" s="1010">
        <v>10956</v>
      </c>
    </row>
    <row r="1373" spans="1:6" ht="25.5">
      <c r="A1373" s="1004" t="s">
        <v>638</v>
      </c>
      <c r="B1373" s="1010">
        <v>1277063</v>
      </c>
      <c r="C1373" s="1010">
        <v>272211</v>
      </c>
      <c r="D1373" s="1010">
        <v>272211</v>
      </c>
      <c r="E1373" s="1012">
        <v>21.315393210828283</v>
      </c>
      <c r="F1373" s="1010">
        <v>10956</v>
      </c>
    </row>
    <row r="1374" spans="1:6" ht="12.75">
      <c r="A1374" s="1004" t="s">
        <v>516</v>
      </c>
      <c r="B1374" s="1010">
        <v>1277063</v>
      </c>
      <c r="C1374" s="1010">
        <v>272211</v>
      </c>
      <c r="D1374" s="1010">
        <v>257037.87</v>
      </c>
      <c r="E1374" s="1012">
        <v>20.127266235103512</v>
      </c>
      <c r="F1374" s="1010">
        <v>9336.56</v>
      </c>
    </row>
    <row r="1375" spans="1:6" ht="12.75">
      <c r="A1375" s="1004" t="s">
        <v>640</v>
      </c>
      <c r="B1375" s="1010">
        <v>1262063</v>
      </c>
      <c r="C1375" s="1010">
        <v>272211</v>
      </c>
      <c r="D1375" s="1010">
        <v>257037.87</v>
      </c>
      <c r="E1375" s="1012">
        <v>20.366484874368396</v>
      </c>
      <c r="F1375" s="1010">
        <v>9336.56</v>
      </c>
    </row>
    <row r="1376" spans="1:6" ht="12.75">
      <c r="A1376" s="1004" t="s">
        <v>641</v>
      </c>
      <c r="B1376" s="1010">
        <v>1262063</v>
      </c>
      <c r="C1376" s="1010">
        <v>272211</v>
      </c>
      <c r="D1376" s="1010">
        <v>257037.87</v>
      </c>
      <c r="E1376" s="1012">
        <v>20.366484874368396</v>
      </c>
      <c r="F1376" s="1010">
        <v>9336.56</v>
      </c>
    </row>
    <row r="1377" spans="1:6" ht="12.75">
      <c r="A1377" s="1004" t="s">
        <v>484</v>
      </c>
      <c r="B1377" s="1010">
        <v>193068</v>
      </c>
      <c r="C1377" s="1010">
        <v>124575</v>
      </c>
      <c r="D1377" s="1010">
        <v>118311.85</v>
      </c>
      <c r="E1377" s="1012">
        <v>61.279885843329815</v>
      </c>
      <c r="F1377" s="1010">
        <v>9336.56</v>
      </c>
    </row>
    <row r="1378" spans="1:6" ht="12.75">
      <c r="A1378" s="1004" t="s">
        <v>485</v>
      </c>
      <c r="B1378" s="1010">
        <v>152528</v>
      </c>
      <c r="C1378" s="1010">
        <v>98066</v>
      </c>
      <c r="D1378" s="1010">
        <v>93474.51</v>
      </c>
      <c r="E1378" s="1012">
        <v>61.28350860169935</v>
      </c>
      <c r="F1378" s="1010">
        <v>7263.6</v>
      </c>
    </row>
    <row r="1379" spans="1:6" ht="12.75">
      <c r="A1379" s="1004" t="s">
        <v>487</v>
      </c>
      <c r="B1379" s="1010">
        <v>1068995</v>
      </c>
      <c r="C1379" s="1010">
        <v>147636</v>
      </c>
      <c r="D1379" s="1010">
        <v>138726.02</v>
      </c>
      <c r="E1379" s="1012">
        <v>12.97723749877221</v>
      </c>
      <c r="F1379" s="1010">
        <v>0</v>
      </c>
    </row>
    <row r="1380" spans="1:6" ht="12.75">
      <c r="A1380" s="1004" t="s">
        <v>152</v>
      </c>
      <c r="B1380" s="1010">
        <v>15000</v>
      </c>
      <c r="C1380" s="1010">
        <v>0</v>
      </c>
      <c r="D1380" s="1010">
        <v>15173.13</v>
      </c>
      <c r="E1380" s="1013" t="s">
        <v>148</v>
      </c>
      <c r="F1380" s="1010">
        <v>1619.44</v>
      </c>
    </row>
    <row r="1381" spans="1:6" ht="12.75">
      <c r="A1381" s="1004" t="s">
        <v>153</v>
      </c>
      <c r="B1381" s="1010">
        <v>15000</v>
      </c>
      <c r="C1381" s="1013" t="s">
        <v>148</v>
      </c>
      <c r="D1381" s="1013" t="s">
        <v>148</v>
      </c>
      <c r="E1381" s="1013" t="s">
        <v>148</v>
      </c>
      <c r="F1381" s="1013" t="s">
        <v>148</v>
      </c>
    </row>
    <row r="1382" spans="1:6" s="1011" customFormat="1" ht="12.75">
      <c r="A1382" s="1005" t="s">
        <v>1292</v>
      </c>
      <c r="B1382" s="1010"/>
      <c r="C1382" s="1006"/>
      <c r="D1382" s="1006"/>
      <c r="E1382" s="1013"/>
      <c r="F1382" s="1006"/>
    </row>
    <row r="1383" spans="1:6" ht="12.75">
      <c r="A1383" s="1004" t="s">
        <v>635</v>
      </c>
      <c r="B1383" s="1010">
        <v>769793</v>
      </c>
      <c r="C1383" s="1010">
        <v>621180</v>
      </c>
      <c r="D1383" s="1010">
        <v>624514</v>
      </c>
      <c r="E1383" s="1012">
        <v>81.12752389278675</v>
      </c>
      <c r="F1383" s="1010">
        <v>54297</v>
      </c>
    </row>
    <row r="1384" spans="1:6" ht="12.75">
      <c r="A1384" s="1004" t="s">
        <v>649</v>
      </c>
      <c r="B1384" s="1010">
        <v>22595</v>
      </c>
      <c r="C1384" s="1010">
        <v>19594</v>
      </c>
      <c r="D1384" s="1010">
        <v>22928</v>
      </c>
      <c r="E1384" s="1012">
        <v>101.47377738437709</v>
      </c>
      <c r="F1384" s="1010">
        <v>0</v>
      </c>
    </row>
    <row r="1385" spans="1:6" ht="12.75">
      <c r="A1385" s="1004" t="s">
        <v>650</v>
      </c>
      <c r="B1385" s="1010">
        <v>22595</v>
      </c>
      <c r="C1385" s="1010">
        <v>19594</v>
      </c>
      <c r="D1385" s="1010">
        <v>22928</v>
      </c>
      <c r="E1385" s="1012">
        <v>101.47377738437709</v>
      </c>
      <c r="F1385" s="1010">
        <v>0</v>
      </c>
    </row>
    <row r="1386" spans="1:6" ht="12.75">
      <c r="A1386" s="1004" t="s">
        <v>651</v>
      </c>
      <c r="B1386" s="1010">
        <v>22595</v>
      </c>
      <c r="C1386" s="1010">
        <v>19594</v>
      </c>
      <c r="D1386" s="1010">
        <v>22928</v>
      </c>
      <c r="E1386" s="1012">
        <v>101.47377738437709</v>
      </c>
      <c r="F1386" s="1010">
        <v>0</v>
      </c>
    </row>
    <row r="1387" spans="1:6" ht="38.25">
      <c r="A1387" s="1004" t="s">
        <v>659</v>
      </c>
      <c r="B1387" s="1010">
        <v>22595</v>
      </c>
      <c r="C1387" s="1010">
        <v>19594</v>
      </c>
      <c r="D1387" s="1010">
        <v>22928</v>
      </c>
      <c r="E1387" s="1012">
        <v>101.47377738437709</v>
      </c>
      <c r="F1387" s="1010">
        <v>0</v>
      </c>
    </row>
    <row r="1388" spans="1:6" ht="38.25">
      <c r="A1388" s="1004" t="s">
        <v>707</v>
      </c>
      <c r="B1388" s="1010">
        <v>22595</v>
      </c>
      <c r="C1388" s="1010">
        <v>19594</v>
      </c>
      <c r="D1388" s="1010">
        <v>22928</v>
      </c>
      <c r="E1388" s="1012">
        <v>101.47377738437709</v>
      </c>
      <c r="F1388" s="1010">
        <v>0</v>
      </c>
    </row>
    <row r="1389" spans="1:6" ht="12.75">
      <c r="A1389" s="1004" t="s">
        <v>637</v>
      </c>
      <c r="B1389" s="1010">
        <v>747198</v>
      </c>
      <c r="C1389" s="1010">
        <v>601586</v>
      </c>
      <c r="D1389" s="1010">
        <v>601586</v>
      </c>
      <c r="E1389" s="1012">
        <v>80.51226047178928</v>
      </c>
      <c r="F1389" s="1010">
        <v>54297</v>
      </c>
    </row>
    <row r="1390" spans="1:6" ht="25.5">
      <c r="A1390" s="1004" t="s">
        <v>638</v>
      </c>
      <c r="B1390" s="1010">
        <v>747198</v>
      </c>
      <c r="C1390" s="1010">
        <v>601586</v>
      </c>
      <c r="D1390" s="1010">
        <v>601586</v>
      </c>
      <c r="E1390" s="1012">
        <v>80.51226047178928</v>
      </c>
      <c r="F1390" s="1010">
        <v>54297</v>
      </c>
    </row>
    <row r="1391" spans="1:6" ht="12.75">
      <c r="A1391" s="1004" t="s">
        <v>516</v>
      </c>
      <c r="B1391" s="1010">
        <v>769793</v>
      </c>
      <c r="C1391" s="1010">
        <v>621180</v>
      </c>
      <c r="D1391" s="1010">
        <v>596327.22</v>
      </c>
      <c r="E1391" s="1012">
        <v>77.46591875997832</v>
      </c>
      <c r="F1391" s="1010">
        <v>53364.88</v>
      </c>
    </row>
    <row r="1392" spans="1:6" ht="12.75">
      <c r="A1392" s="1004" t="s">
        <v>640</v>
      </c>
      <c r="B1392" s="1010">
        <v>762193</v>
      </c>
      <c r="C1392" s="1010">
        <v>613580</v>
      </c>
      <c r="D1392" s="1010">
        <v>589105.52</v>
      </c>
      <c r="E1392" s="1012">
        <v>77.29085940175257</v>
      </c>
      <c r="F1392" s="1010">
        <v>53364.88</v>
      </c>
    </row>
    <row r="1393" spans="1:6" ht="12.75">
      <c r="A1393" s="1004" t="s">
        <v>641</v>
      </c>
      <c r="B1393" s="1010">
        <v>762193</v>
      </c>
      <c r="C1393" s="1010">
        <v>613580</v>
      </c>
      <c r="D1393" s="1010">
        <v>589105.52</v>
      </c>
      <c r="E1393" s="1012">
        <v>77.29085940175257</v>
      </c>
      <c r="F1393" s="1010">
        <v>53364.88</v>
      </c>
    </row>
    <row r="1394" spans="1:6" ht="12.75">
      <c r="A1394" s="1004" t="s">
        <v>484</v>
      </c>
      <c r="B1394" s="1010">
        <v>577411</v>
      </c>
      <c r="C1394" s="1010">
        <v>510340</v>
      </c>
      <c r="D1394" s="1010">
        <v>505492.02</v>
      </c>
      <c r="E1394" s="1012">
        <v>87.54457743271257</v>
      </c>
      <c r="F1394" s="1010">
        <v>34101.87</v>
      </c>
    </row>
    <row r="1395" spans="1:6" ht="12.75">
      <c r="A1395" s="1004" t="s">
        <v>485</v>
      </c>
      <c r="B1395" s="1010">
        <v>466165</v>
      </c>
      <c r="C1395" s="1010">
        <v>408787</v>
      </c>
      <c r="D1395" s="1010">
        <v>403939.02</v>
      </c>
      <c r="E1395" s="1012">
        <v>86.65151180376047</v>
      </c>
      <c r="F1395" s="1010">
        <v>30689.11</v>
      </c>
    </row>
    <row r="1396" spans="1:6" ht="12.75">
      <c r="A1396" s="1004" t="s">
        <v>487</v>
      </c>
      <c r="B1396" s="1010">
        <v>184782</v>
      </c>
      <c r="C1396" s="1010">
        <v>103240</v>
      </c>
      <c r="D1396" s="1010">
        <v>83613.5</v>
      </c>
      <c r="E1396" s="1012">
        <v>45.24980788172008</v>
      </c>
      <c r="F1396" s="1010">
        <v>19263.01</v>
      </c>
    </row>
    <row r="1397" spans="1:6" ht="12.75">
      <c r="A1397" s="1004" t="s">
        <v>596</v>
      </c>
      <c r="B1397" s="1010">
        <v>7600</v>
      </c>
      <c r="C1397" s="1010">
        <v>7600</v>
      </c>
      <c r="D1397" s="1010">
        <v>7221.7</v>
      </c>
      <c r="E1397" s="1012">
        <v>95.02236842105263</v>
      </c>
      <c r="F1397" s="1010">
        <v>0</v>
      </c>
    </row>
    <row r="1398" spans="1:6" ht="12.75">
      <c r="A1398" s="1004" t="s">
        <v>642</v>
      </c>
      <c r="B1398" s="1010">
        <v>7600</v>
      </c>
      <c r="C1398" s="1010">
        <v>7600</v>
      </c>
      <c r="D1398" s="1010">
        <v>7221.7</v>
      </c>
      <c r="E1398" s="1012">
        <v>95.02236842105263</v>
      </c>
      <c r="F1398" s="1010">
        <v>0</v>
      </c>
    </row>
    <row r="1399" spans="1:6" ht="12.75">
      <c r="A1399" s="1004" t="s">
        <v>152</v>
      </c>
      <c r="B1399" s="1010">
        <v>0</v>
      </c>
      <c r="C1399" s="1010">
        <v>0</v>
      </c>
      <c r="D1399" s="1010">
        <v>28186.78</v>
      </c>
      <c r="E1399" s="1013" t="s">
        <v>148</v>
      </c>
      <c r="F1399" s="1010">
        <v>932.12</v>
      </c>
    </row>
    <row r="1400" spans="1:6" s="1011" customFormat="1" ht="12.75">
      <c r="A1400" s="1005" t="s">
        <v>535</v>
      </c>
      <c r="B1400" s="1010"/>
      <c r="C1400" s="1006"/>
      <c r="D1400" s="1006"/>
      <c r="E1400" s="1013"/>
      <c r="F1400" s="1006"/>
    </row>
    <row r="1401" spans="1:6" ht="12.75">
      <c r="A1401" s="1004" t="s">
        <v>635</v>
      </c>
      <c r="B1401" s="1010">
        <v>2222202</v>
      </c>
      <c r="C1401" s="1010">
        <v>975320</v>
      </c>
      <c r="D1401" s="1010">
        <v>1024247.08</v>
      </c>
      <c r="E1401" s="1012">
        <v>46.0915380329961</v>
      </c>
      <c r="F1401" s="1010">
        <v>21172.07</v>
      </c>
    </row>
    <row r="1402" spans="1:6" ht="12.75">
      <c r="A1402" s="1004" t="s">
        <v>648</v>
      </c>
      <c r="B1402" s="1010">
        <v>863380</v>
      </c>
      <c r="C1402" s="1010">
        <v>42075</v>
      </c>
      <c r="D1402" s="1010">
        <v>92485.07</v>
      </c>
      <c r="E1402" s="1012">
        <v>10.711977344853947</v>
      </c>
      <c r="F1402" s="1010">
        <v>0</v>
      </c>
    </row>
    <row r="1403" spans="1:6" ht="12.75">
      <c r="A1403" s="1004" t="s">
        <v>649</v>
      </c>
      <c r="B1403" s="1010">
        <v>13449</v>
      </c>
      <c r="C1403" s="1010">
        <v>10502</v>
      </c>
      <c r="D1403" s="1010">
        <v>9019.01</v>
      </c>
      <c r="E1403" s="1012">
        <v>67.06082236597517</v>
      </c>
      <c r="F1403" s="1010">
        <v>7286.07</v>
      </c>
    </row>
    <row r="1404" spans="1:6" ht="12.75">
      <c r="A1404" s="1004" t="s">
        <v>650</v>
      </c>
      <c r="B1404" s="1010">
        <v>13449</v>
      </c>
      <c r="C1404" s="1010">
        <v>10502</v>
      </c>
      <c r="D1404" s="1010">
        <v>9019.01</v>
      </c>
      <c r="E1404" s="1012">
        <v>67.06082236597517</v>
      </c>
      <c r="F1404" s="1010">
        <v>7286.07</v>
      </c>
    </row>
    <row r="1405" spans="1:6" ht="12.75">
      <c r="A1405" s="1004" t="s">
        <v>651</v>
      </c>
      <c r="B1405" s="1010">
        <v>13449</v>
      </c>
      <c r="C1405" s="1010">
        <v>10502</v>
      </c>
      <c r="D1405" s="1010">
        <v>9019.01</v>
      </c>
      <c r="E1405" s="1012">
        <v>67.06082236597517</v>
      </c>
      <c r="F1405" s="1010">
        <v>7286.07</v>
      </c>
    </row>
    <row r="1406" spans="1:6" ht="38.25">
      <c r="A1406" s="1004" t="s">
        <v>659</v>
      </c>
      <c r="B1406" s="1010">
        <v>13449</v>
      </c>
      <c r="C1406" s="1010">
        <v>10502</v>
      </c>
      <c r="D1406" s="1010">
        <v>9019.01</v>
      </c>
      <c r="E1406" s="1012">
        <v>67.06082236597517</v>
      </c>
      <c r="F1406" s="1010">
        <v>7286.07</v>
      </c>
    </row>
    <row r="1407" spans="1:6" ht="38.25">
      <c r="A1407" s="1004" t="s">
        <v>707</v>
      </c>
      <c r="B1407" s="1010">
        <v>13449</v>
      </c>
      <c r="C1407" s="1010">
        <v>10502</v>
      </c>
      <c r="D1407" s="1010">
        <v>9019.01</v>
      </c>
      <c r="E1407" s="1012">
        <v>67.06082236597517</v>
      </c>
      <c r="F1407" s="1010">
        <v>7286.07</v>
      </c>
    </row>
    <row r="1408" spans="1:6" ht="12.75">
      <c r="A1408" s="1004" t="s">
        <v>637</v>
      </c>
      <c r="B1408" s="1010">
        <v>1345373</v>
      </c>
      <c r="C1408" s="1010">
        <v>922743</v>
      </c>
      <c r="D1408" s="1010">
        <v>922743</v>
      </c>
      <c r="E1408" s="1012">
        <v>68.58640689236368</v>
      </c>
      <c r="F1408" s="1010">
        <v>13886</v>
      </c>
    </row>
    <row r="1409" spans="1:6" ht="25.5">
      <c r="A1409" s="1004" t="s">
        <v>638</v>
      </c>
      <c r="B1409" s="1010">
        <v>1345373</v>
      </c>
      <c r="C1409" s="1010">
        <v>922743</v>
      </c>
      <c r="D1409" s="1010">
        <v>922743</v>
      </c>
      <c r="E1409" s="1012">
        <v>68.58640689236368</v>
      </c>
      <c r="F1409" s="1010">
        <v>13886</v>
      </c>
    </row>
    <row r="1410" spans="1:6" ht="12.75">
      <c r="A1410" s="1004" t="s">
        <v>516</v>
      </c>
      <c r="B1410" s="1010">
        <v>2216351</v>
      </c>
      <c r="C1410" s="1010">
        <v>982731</v>
      </c>
      <c r="D1410" s="1010">
        <v>333317.42</v>
      </c>
      <c r="E1410" s="1012">
        <v>15.039017736811541</v>
      </c>
      <c r="F1410" s="1010">
        <v>35638.34</v>
      </c>
    </row>
    <row r="1411" spans="1:6" ht="12.75">
      <c r="A1411" s="1004" t="s">
        <v>640</v>
      </c>
      <c r="B1411" s="1010">
        <v>2195101</v>
      </c>
      <c r="C1411" s="1010">
        <v>982031</v>
      </c>
      <c r="D1411" s="1010">
        <v>333317.42</v>
      </c>
      <c r="E1411" s="1012">
        <v>15.18460517306493</v>
      </c>
      <c r="F1411" s="1010">
        <v>35638.34</v>
      </c>
    </row>
    <row r="1412" spans="1:6" ht="12.75">
      <c r="A1412" s="1004" t="s">
        <v>641</v>
      </c>
      <c r="B1412" s="1010">
        <v>508363</v>
      </c>
      <c r="C1412" s="1010">
        <v>135532</v>
      </c>
      <c r="D1412" s="1010">
        <v>91241.46</v>
      </c>
      <c r="E1412" s="1012">
        <v>17.94809220970055</v>
      </c>
      <c r="F1412" s="1010">
        <v>17581.43</v>
      </c>
    </row>
    <row r="1413" spans="1:6" ht="12.75">
      <c r="A1413" s="1004" t="s">
        <v>484</v>
      </c>
      <c r="B1413" s="1010">
        <v>252665</v>
      </c>
      <c r="C1413" s="1010">
        <v>87592</v>
      </c>
      <c r="D1413" s="1010">
        <v>70731.42</v>
      </c>
      <c r="E1413" s="1012">
        <v>27.994150357192325</v>
      </c>
      <c r="F1413" s="1010">
        <v>15544.16</v>
      </c>
    </row>
    <row r="1414" spans="1:6" ht="12.75">
      <c r="A1414" s="1004" t="s">
        <v>485</v>
      </c>
      <c r="B1414" s="1010">
        <v>201024</v>
      </c>
      <c r="C1414" s="1010">
        <v>69504</v>
      </c>
      <c r="D1414" s="1010">
        <v>57548.21</v>
      </c>
      <c r="E1414" s="1012">
        <v>28.627532035975804</v>
      </c>
      <c r="F1414" s="1010">
        <v>12526.53</v>
      </c>
    </row>
    <row r="1415" spans="1:6" ht="12.75">
      <c r="A1415" s="1004" t="s">
        <v>487</v>
      </c>
      <c r="B1415" s="1010">
        <v>255698</v>
      </c>
      <c r="C1415" s="1010">
        <v>47940</v>
      </c>
      <c r="D1415" s="1010">
        <v>20510.04</v>
      </c>
      <c r="E1415" s="1012">
        <v>8.021196880695197</v>
      </c>
      <c r="F1415" s="1010">
        <v>2037.27</v>
      </c>
    </row>
    <row r="1416" spans="1:6" ht="12.75">
      <c r="A1416" s="1004" t="s">
        <v>499</v>
      </c>
      <c r="B1416" s="1010">
        <v>1686738</v>
      </c>
      <c r="C1416" s="1010">
        <v>846499</v>
      </c>
      <c r="D1416" s="1010">
        <v>242075.96</v>
      </c>
      <c r="E1416" s="1012">
        <v>14.351722674179394</v>
      </c>
      <c r="F1416" s="1010">
        <v>18056.91</v>
      </c>
    </row>
    <row r="1417" spans="1:6" ht="12.75">
      <c r="A1417" s="1004" t="s">
        <v>661</v>
      </c>
      <c r="B1417" s="1010">
        <v>1686738</v>
      </c>
      <c r="C1417" s="1010">
        <v>846499</v>
      </c>
      <c r="D1417" s="1010">
        <v>242075.96</v>
      </c>
      <c r="E1417" s="1012">
        <v>14.351722674179394</v>
      </c>
      <c r="F1417" s="1010">
        <v>18056.91</v>
      </c>
    </row>
    <row r="1418" spans="1:6" ht="12.75">
      <c r="A1418" s="1004" t="s">
        <v>596</v>
      </c>
      <c r="B1418" s="1010">
        <v>21250</v>
      </c>
      <c r="C1418" s="1010">
        <v>700</v>
      </c>
      <c r="D1418" s="1010">
        <v>0</v>
      </c>
      <c r="E1418" s="1012">
        <v>0</v>
      </c>
      <c r="F1418" s="1010">
        <v>0</v>
      </c>
    </row>
    <row r="1419" spans="1:6" ht="12.75">
      <c r="A1419" s="1004" t="s">
        <v>642</v>
      </c>
      <c r="B1419" s="1010">
        <v>21250</v>
      </c>
      <c r="C1419" s="1010">
        <v>700</v>
      </c>
      <c r="D1419" s="1010">
        <v>0</v>
      </c>
      <c r="E1419" s="1012">
        <v>0</v>
      </c>
      <c r="F1419" s="1010">
        <v>0</v>
      </c>
    </row>
    <row r="1420" spans="1:6" ht="12.75">
      <c r="A1420" s="1004" t="s">
        <v>152</v>
      </c>
      <c r="B1420" s="1010">
        <v>5851</v>
      </c>
      <c r="C1420" s="1010">
        <v>-7411</v>
      </c>
      <c r="D1420" s="1010">
        <v>690929.66</v>
      </c>
      <c r="E1420" s="1013" t="s">
        <v>148</v>
      </c>
      <c r="F1420" s="1010">
        <v>-14466.27</v>
      </c>
    </row>
    <row r="1421" spans="1:6" ht="12.75">
      <c r="A1421" s="1004" t="s">
        <v>153</v>
      </c>
      <c r="B1421" s="1010">
        <v>-5851</v>
      </c>
      <c r="C1421" s="1013" t="s">
        <v>148</v>
      </c>
      <c r="D1421" s="1013" t="s">
        <v>148</v>
      </c>
      <c r="E1421" s="1013" t="s">
        <v>148</v>
      </c>
      <c r="F1421" s="1013" t="s">
        <v>148</v>
      </c>
    </row>
    <row r="1422" spans="1:6" ht="12.75">
      <c r="A1422" s="1004" t="s">
        <v>645</v>
      </c>
      <c r="B1422" s="1010">
        <v>-5851</v>
      </c>
      <c r="C1422" s="1013" t="s">
        <v>148</v>
      </c>
      <c r="D1422" s="1013" t="s">
        <v>148</v>
      </c>
      <c r="E1422" s="1013" t="s">
        <v>148</v>
      </c>
      <c r="F1422" s="1013" t="s">
        <v>148</v>
      </c>
    </row>
    <row r="1423" spans="1:6" ht="25.5">
      <c r="A1423" s="1004" t="s">
        <v>721</v>
      </c>
      <c r="B1423" s="1010">
        <v>-5851</v>
      </c>
      <c r="C1423" s="1013" t="s">
        <v>148</v>
      </c>
      <c r="D1423" s="1013" t="s">
        <v>148</v>
      </c>
      <c r="E1423" s="1013" t="s">
        <v>148</v>
      </c>
      <c r="F1423" s="1013" t="s">
        <v>148</v>
      </c>
    </row>
    <row r="1424" spans="1:6" s="1011" customFormat="1" ht="12.75">
      <c r="A1424" s="1005" t="s">
        <v>526</v>
      </c>
      <c r="B1424" s="1010"/>
      <c r="C1424" s="1006"/>
      <c r="D1424" s="1006"/>
      <c r="E1424" s="1013"/>
      <c r="F1424" s="1006"/>
    </row>
    <row r="1425" spans="1:6" ht="12.75">
      <c r="A1425" s="1004" t="s">
        <v>635</v>
      </c>
      <c r="B1425" s="1010">
        <v>1565136</v>
      </c>
      <c r="C1425" s="1010">
        <v>620476</v>
      </c>
      <c r="D1425" s="1010">
        <v>620476</v>
      </c>
      <c r="E1425" s="1012">
        <v>39.64358368857403</v>
      </c>
      <c r="F1425" s="1010">
        <v>21737</v>
      </c>
    </row>
    <row r="1426" spans="1:6" ht="12.75">
      <c r="A1426" s="1004" t="s">
        <v>637</v>
      </c>
      <c r="B1426" s="1010">
        <v>1565136</v>
      </c>
      <c r="C1426" s="1010">
        <v>620476</v>
      </c>
      <c r="D1426" s="1010">
        <v>620476</v>
      </c>
      <c r="E1426" s="1012">
        <v>39.64358368857403</v>
      </c>
      <c r="F1426" s="1010">
        <v>21737</v>
      </c>
    </row>
    <row r="1427" spans="1:6" ht="25.5">
      <c r="A1427" s="1004" t="s">
        <v>638</v>
      </c>
      <c r="B1427" s="1010">
        <v>1565136</v>
      </c>
      <c r="C1427" s="1010">
        <v>620476</v>
      </c>
      <c r="D1427" s="1010">
        <v>620476</v>
      </c>
      <c r="E1427" s="1012">
        <v>39.64358368857403</v>
      </c>
      <c r="F1427" s="1010">
        <v>21737</v>
      </c>
    </row>
    <row r="1428" spans="1:6" ht="12.75">
      <c r="A1428" s="1004" t="s">
        <v>516</v>
      </c>
      <c r="B1428" s="1010">
        <v>1565136</v>
      </c>
      <c r="C1428" s="1010">
        <v>620476</v>
      </c>
      <c r="D1428" s="1010">
        <v>178763.5</v>
      </c>
      <c r="E1428" s="1012">
        <v>11.421595311845104</v>
      </c>
      <c r="F1428" s="1010">
        <v>19367.92</v>
      </c>
    </row>
    <row r="1429" spans="1:6" ht="12.75">
      <c r="A1429" s="1004" t="s">
        <v>640</v>
      </c>
      <c r="B1429" s="1010">
        <v>1565136</v>
      </c>
      <c r="C1429" s="1010">
        <v>620476</v>
      </c>
      <c r="D1429" s="1010">
        <v>178763.5</v>
      </c>
      <c r="E1429" s="1012">
        <v>11.421595311845104</v>
      </c>
      <c r="F1429" s="1010">
        <v>19367.92</v>
      </c>
    </row>
    <row r="1430" spans="1:6" ht="12.75">
      <c r="A1430" s="1004" t="s">
        <v>641</v>
      </c>
      <c r="B1430" s="1010">
        <v>1442565</v>
      </c>
      <c r="C1430" s="1010">
        <v>497905</v>
      </c>
      <c r="D1430" s="1010">
        <v>56739.36</v>
      </c>
      <c r="E1430" s="1012">
        <v>3.9332272722546295</v>
      </c>
      <c r="F1430" s="1010">
        <v>12639.92</v>
      </c>
    </row>
    <row r="1431" spans="1:6" ht="12.75">
      <c r="A1431" s="1004" t="s">
        <v>484</v>
      </c>
      <c r="B1431" s="1010">
        <v>87078</v>
      </c>
      <c r="C1431" s="1010">
        <v>48405</v>
      </c>
      <c r="D1431" s="1010">
        <v>32817.37</v>
      </c>
      <c r="E1431" s="1012">
        <v>37.68732630515171</v>
      </c>
      <c r="F1431" s="1010">
        <v>12639.92</v>
      </c>
    </row>
    <row r="1432" spans="1:6" ht="12.75">
      <c r="A1432" s="1004" t="s">
        <v>485</v>
      </c>
      <c r="B1432" s="1010">
        <v>70174</v>
      </c>
      <c r="C1432" s="1010">
        <v>39008</v>
      </c>
      <c r="D1432" s="1010">
        <v>26483.56</v>
      </c>
      <c r="E1432" s="1012">
        <v>37.73984666685667</v>
      </c>
      <c r="F1432" s="1010">
        <v>10204.67</v>
      </c>
    </row>
    <row r="1433" spans="1:6" ht="12.75">
      <c r="A1433" s="1004" t="s">
        <v>487</v>
      </c>
      <c r="B1433" s="1010">
        <v>1355487</v>
      </c>
      <c r="C1433" s="1010">
        <v>449500</v>
      </c>
      <c r="D1433" s="1010">
        <v>23921.99</v>
      </c>
      <c r="E1433" s="1012">
        <v>1.7648262211293804</v>
      </c>
      <c r="F1433" s="1010">
        <v>0</v>
      </c>
    </row>
    <row r="1434" spans="1:6" ht="12.75">
      <c r="A1434" s="1004" t="s">
        <v>499</v>
      </c>
      <c r="B1434" s="1010">
        <v>85088</v>
      </c>
      <c r="C1434" s="1010">
        <v>85088</v>
      </c>
      <c r="D1434" s="1010">
        <v>84541.14</v>
      </c>
      <c r="E1434" s="1012">
        <v>99.35730067694621</v>
      </c>
      <c r="F1434" s="1010">
        <v>6728</v>
      </c>
    </row>
    <row r="1435" spans="1:6" ht="12.75">
      <c r="A1435" s="1004" t="s">
        <v>661</v>
      </c>
      <c r="B1435" s="1010">
        <v>85088</v>
      </c>
      <c r="C1435" s="1010">
        <v>85088</v>
      </c>
      <c r="D1435" s="1010">
        <v>84541.14</v>
      </c>
      <c r="E1435" s="1012">
        <v>99.35730067694621</v>
      </c>
      <c r="F1435" s="1010">
        <v>6728</v>
      </c>
    </row>
    <row r="1436" spans="1:6" ht="12.75">
      <c r="A1436" s="1004" t="s">
        <v>591</v>
      </c>
      <c r="B1436" s="1010">
        <v>37483</v>
      </c>
      <c r="C1436" s="1010">
        <v>37483</v>
      </c>
      <c r="D1436" s="1010">
        <v>37483</v>
      </c>
      <c r="E1436" s="1012">
        <v>100</v>
      </c>
      <c r="F1436" s="1010">
        <v>0</v>
      </c>
    </row>
    <row r="1437" spans="1:6" ht="12.75">
      <c r="A1437" s="1004" t="s">
        <v>592</v>
      </c>
      <c r="B1437" s="1010">
        <v>37483</v>
      </c>
      <c r="C1437" s="1010">
        <v>37483</v>
      </c>
      <c r="D1437" s="1010">
        <v>37483</v>
      </c>
      <c r="E1437" s="1012">
        <v>100</v>
      </c>
      <c r="F1437" s="1010">
        <v>0</v>
      </c>
    </row>
    <row r="1438" spans="1:6" ht="25.5">
      <c r="A1438" s="1004" t="s">
        <v>662</v>
      </c>
      <c r="B1438" s="1010">
        <v>37483</v>
      </c>
      <c r="C1438" s="1010">
        <v>37483</v>
      </c>
      <c r="D1438" s="1010">
        <v>37483</v>
      </c>
      <c r="E1438" s="1012">
        <v>100</v>
      </c>
      <c r="F1438" s="1010">
        <v>0</v>
      </c>
    </row>
    <row r="1439" spans="1:6" ht="38.25">
      <c r="A1439" s="1004" t="s">
        <v>684</v>
      </c>
      <c r="B1439" s="1010">
        <v>37483</v>
      </c>
      <c r="C1439" s="1010">
        <v>37483</v>
      </c>
      <c r="D1439" s="1010">
        <v>37483</v>
      </c>
      <c r="E1439" s="1012">
        <v>100</v>
      </c>
      <c r="F1439" s="1010">
        <v>0</v>
      </c>
    </row>
    <row r="1440" spans="1:6" ht="12.75">
      <c r="A1440" s="1004" t="s">
        <v>152</v>
      </c>
      <c r="B1440" s="1010">
        <v>0</v>
      </c>
      <c r="C1440" s="1010">
        <v>0</v>
      </c>
      <c r="D1440" s="1010">
        <v>441712.5</v>
      </c>
      <c r="E1440" s="1013" t="s">
        <v>148</v>
      </c>
      <c r="F1440" s="1010">
        <v>2369.08</v>
      </c>
    </row>
    <row r="1441" spans="1:6" s="1011" customFormat="1" ht="12.75">
      <c r="A1441" s="1005" t="s">
        <v>536</v>
      </c>
      <c r="B1441" s="1010"/>
      <c r="C1441" s="1006"/>
      <c r="D1441" s="1006"/>
      <c r="E1441" s="1013"/>
      <c r="F1441" s="1006"/>
    </row>
    <row r="1442" spans="1:6" ht="12.75">
      <c r="A1442" s="1004" t="s">
        <v>635</v>
      </c>
      <c r="B1442" s="1010">
        <v>415015</v>
      </c>
      <c r="C1442" s="1010">
        <v>333526</v>
      </c>
      <c r="D1442" s="1010">
        <v>333526</v>
      </c>
      <c r="E1442" s="1012">
        <v>80.3648060913461</v>
      </c>
      <c r="F1442" s="1010">
        <v>127237</v>
      </c>
    </row>
    <row r="1443" spans="1:6" ht="12.75">
      <c r="A1443" s="1004" t="s">
        <v>637</v>
      </c>
      <c r="B1443" s="1010">
        <v>415015</v>
      </c>
      <c r="C1443" s="1010">
        <v>333526</v>
      </c>
      <c r="D1443" s="1010">
        <v>333526</v>
      </c>
      <c r="E1443" s="1012">
        <v>80.3648060913461</v>
      </c>
      <c r="F1443" s="1010">
        <v>127237</v>
      </c>
    </row>
    <row r="1444" spans="1:6" ht="25.5">
      <c r="A1444" s="1004" t="s">
        <v>638</v>
      </c>
      <c r="B1444" s="1010">
        <v>415015</v>
      </c>
      <c r="C1444" s="1010">
        <v>333526</v>
      </c>
      <c r="D1444" s="1010">
        <v>333526</v>
      </c>
      <c r="E1444" s="1012">
        <v>80.3648060913461</v>
      </c>
      <c r="F1444" s="1010">
        <v>127237</v>
      </c>
    </row>
    <row r="1445" spans="1:6" ht="12.75">
      <c r="A1445" s="1004" t="s">
        <v>516</v>
      </c>
      <c r="B1445" s="1010">
        <v>415015</v>
      </c>
      <c r="C1445" s="1010">
        <v>333526</v>
      </c>
      <c r="D1445" s="1010">
        <v>69781.79</v>
      </c>
      <c r="E1445" s="1012">
        <v>16.814281411515246</v>
      </c>
      <c r="F1445" s="1010">
        <v>3948.2</v>
      </c>
    </row>
    <row r="1446" spans="1:6" ht="12.75">
      <c r="A1446" s="1004" t="s">
        <v>640</v>
      </c>
      <c r="B1446" s="1010">
        <v>291715</v>
      </c>
      <c r="C1446" s="1010">
        <v>220226</v>
      </c>
      <c r="D1446" s="1010">
        <v>57957.46</v>
      </c>
      <c r="E1446" s="1012">
        <v>19.867836758480024</v>
      </c>
      <c r="F1446" s="1010">
        <v>3948.2</v>
      </c>
    </row>
    <row r="1447" spans="1:6" ht="12.75">
      <c r="A1447" s="1004" t="s">
        <v>641</v>
      </c>
      <c r="B1447" s="1010">
        <v>291715</v>
      </c>
      <c r="C1447" s="1010">
        <v>220226</v>
      </c>
      <c r="D1447" s="1010">
        <v>57957.46</v>
      </c>
      <c r="E1447" s="1012">
        <v>19.867836758480024</v>
      </c>
      <c r="F1447" s="1010">
        <v>3948.2</v>
      </c>
    </row>
    <row r="1448" spans="1:6" ht="12.75">
      <c r="A1448" s="1004" t="s">
        <v>484</v>
      </c>
      <c r="B1448" s="1010">
        <v>167942</v>
      </c>
      <c r="C1448" s="1010">
        <v>121453</v>
      </c>
      <c r="D1448" s="1010">
        <v>14846.85</v>
      </c>
      <c r="E1448" s="1012">
        <v>8.840462778816496</v>
      </c>
      <c r="F1448" s="1010">
        <v>1073.61</v>
      </c>
    </row>
    <row r="1449" spans="1:6" ht="12.75">
      <c r="A1449" s="1004" t="s">
        <v>485</v>
      </c>
      <c r="B1449" s="1010">
        <v>127290</v>
      </c>
      <c r="C1449" s="1010">
        <v>92054</v>
      </c>
      <c r="D1449" s="1010">
        <v>11926.61</v>
      </c>
      <c r="E1449" s="1012">
        <v>9.369636263649934</v>
      </c>
      <c r="F1449" s="1010">
        <v>682.68</v>
      </c>
    </row>
    <row r="1450" spans="1:6" ht="12.75">
      <c r="A1450" s="1004" t="s">
        <v>487</v>
      </c>
      <c r="B1450" s="1010">
        <v>123773</v>
      </c>
      <c r="C1450" s="1010">
        <v>98773</v>
      </c>
      <c r="D1450" s="1010">
        <v>43110.61</v>
      </c>
      <c r="E1450" s="1012">
        <v>34.83038303991985</v>
      </c>
      <c r="F1450" s="1010">
        <v>2874.59</v>
      </c>
    </row>
    <row r="1451" spans="1:6" ht="12.75">
      <c r="A1451" s="1004" t="s">
        <v>596</v>
      </c>
      <c r="B1451" s="1010">
        <v>123300</v>
      </c>
      <c r="C1451" s="1010">
        <v>113300</v>
      </c>
      <c r="D1451" s="1010">
        <v>11824.33</v>
      </c>
      <c r="E1451" s="1012">
        <v>9.589886455798863</v>
      </c>
      <c r="F1451" s="1010">
        <v>0</v>
      </c>
    </row>
    <row r="1452" spans="1:6" ht="12.75">
      <c r="A1452" s="1004" t="s">
        <v>642</v>
      </c>
      <c r="B1452" s="1010">
        <v>123300</v>
      </c>
      <c r="C1452" s="1010">
        <v>113300</v>
      </c>
      <c r="D1452" s="1010">
        <v>11824.33</v>
      </c>
      <c r="E1452" s="1012">
        <v>9.589886455798863</v>
      </c>
      <c r="F1452" s="1010">
        <v>0</v>
      </c>
    </row>
    <row r="1453" spans="1:6" ht="12.75">
      <c r="A1453" s="1004" t="s">
        <v>152</v>
      </c>
      <c r="B1453" s="1010">
        <v>0</v>
      </c>
      <c r="C1453" s="1010">
        <v>0</v>
      </c>
      <c r="D1453" s="1010">
        <v>263744.21</v>
      </c>
      <c r="E1453" s="1013" t="s">
        <v>148</v>
      </c>
      <c r="F1453" s="1010">
        <v>123288.8</v>
      </c>
    </row>
    <row r="1454" spans="1:6" s="1011" customFormat="1" ht="12.75">
      <c r="A1454" s="1005" t="s">
        <v>455</v>
      </c>
      <c r="B1454" s="1010"/>
      <c r="C1454" s="1006"/>
      <c r="D1454" s="1006"/>
      <c r="E1454" s="1013"/>
      <c r="F1454" s="1006"/>
    </row>
    <row r="1455" spans="1:6" ht="12.75">
      <c r="A1455" s="1004" t="s">
        <v>635</v>
      </c>
      <c r="B1455" s="1010">
        <v>1394019</v>
      </c>
      <c r="C1455" s="1010">
        <v>943941</v>
      </c>
      <c r="D1455" s="1010">
        <v>951668.13</v>
      </c>
      <c r="E1455" s="1012">
        <v>68.26794541537812</v>
      </c>
      <c r="F1455" s="1010">
        <v>11700.01</v>
      </c>
    </row>
    <row r="1456" spans="1:6" ht="12.75">
      <c r="A1456" s="1004" t="s">
        <v>648</v>
      </c>
      <c r="B1456" s="1010">
        <v>35573</v>
      </c>
      <c r="C1456" s="1010">
        <v>27846</v>
      </c>
      <c r="D1456" s="1010">
        <v>35573.13</v>
      </c>
      <c r="E1456" s="1012">
        <v>100.00036544570318</v>
      </c>
      <c r="F1456" s="1010">
        <v>0.01</v>
      </c>
    </row>
    <row r="1457" spans="1:6" ht="12.75">
      <c r="A1457" s="1004" t="s">
        <v>637</v>
      </c>
      <c r="B1457" s="1010">
        <v>1358446</v>
      </c>
      <c r="C1457" s="1010">
        <v>916095</v>
      </c>
      <c r="D1457" s="1010">
        <v>916095</v>
      </c>
      <c r="E1457" s="1012">
        <v>67.43698314103025</v>
      </c>
      <c r="F1457" s="1010">
        <v>11700</v>
      </c>
    </row>
    <row r="1458" spans="1:6" ht="25.5">
      <c r="A1458" s="1004" t="s">
        <v>638</v>
      </c>
      <c r="B1458" s="1010">
        <v>1358446</v>
      </c>
      <c r="C1458" s="1010">
        <v>916095</v>
      </c>
      <c r="D1458" s="1010">
        <v>916095</v>
      </c>
      <c r="E1458" s="1012">
        <v>67.43698314103025</v>
      </c>
      <c r="F1458" s="1010">
        <v>11700</v>
      </c>
    </row>
    <row r="1459" spans="1:6" ht="12.75">
      <c r="A1459" s="1004" t="s">
        <v>516</v>
      </c>
      <c r="B1459" s="1010">
        <v>1395042</v>
      </c>
      <c r="C1459" s="1010">
        <v>944964</v>
      </c>
      <c r="D1459" s="1010">
        <v>451124.72</v>
      </c>
      <c r="E1459" s="1012">
        <v>32.33771599708109</v>
      </c>
      <c r="F1459" s="1010">
        <v>16301.84</v>
      </c>
    </row>
    <row r="1460" spans="1:6" ht="12.75">
      <c r="A1460" s="1004" t="s">
        <v>640</v>
      </c>
      <c r="B1460" s="1010">
        <v>1374728</v>
      </c>
      <c r="C1460" s="1010">
        <v>929726</v>
      </c>
      <c r="D1460" s="1010">
        <v>446884.39</v>
      </c>
      <c r="E1460" s="1012">
        <v>32.50711340716127</v>
      </c>
      <c r="F1460" s="1010">
        <v>16301.84</v>
      </c>
    </row>
    <row r="1461" spans="1:6" ht="12.75">
      <c r="A1461" s="1004" t="s">
        <v>641</v>
      </c>
      <c r="B1461" s="1010">
        <v>1360133</v>
      </c>
      <c r="C1461" s="1010">
        <v>915131</v>
      </c>
      <c r="D1461" s="1010">
        <v>432289.39</v>
      </c>
      <c r="E1461" s="1012">
        <v>31.782876380471613</v>
      </c>
      <c r="F1461" s="1010">
        <v>16301.84</v>
      </c>
    </row>
    <row r="1462" spans="1:6" ht="12.75">
      <c r="A1462" s="1004" t="s">
        <v>484</v>
      </c>
      <c r="B1462" s="1010">
        <v>846407</v>
      </c>
      <c r="C1462" s="1010">
        <v>549523</v>
      </c>
      <c r="D1462" s="1010">
        <v>330384.92</v>
      </c>
      <c r="E1462" s="1012">
        <v>39.03381233850854</v>
      </c>
      <c r="F1462" s="1010">
        <v>10566.97</v>
      </c>
    </row>
    <row r="1463" spans="1:6" ht="12.75">
      <c r="A1463" s="1004" t="s">
        <v>485</v>
      </c>
      <c r="B1463" s="1010">
        <v>642007</v>
      </c>
      <c r="C1463" s="1010">
        <v>426584</v>
      </c>
      <c r="D1463" s="1010">
        <v>255082.13</v>
      </c>
      <c r="E1463" s="1012">
        <v>39.73198578831695</v>
      </c>
      <c r="F1463" s="1010">
        <v>7266.13</v>
      </c>
    </row>
    <row r="1464" spans="1:6" ht="12.75">
      <c r="A1464" s="1004" t="s">
        <v>487</v>
      </c>
      <c r="B1464" s="1010">
        <v>513726</v>
      </c>
      <c r="C1464" s="1010">
        <v>365608</v>
      </c>
      <c r="D1464" s="1010">
        <v>101904.47</v>
      </c>
      <c r="E1464" s="1012">
        <v>19.836346612785803</v>
      </c>
      <c r="F1464" s="1010">
        <v>5734.87</v>
      </c>
    </row>
    <row r="1465" spans="1:6" ht="12.75">
      <c r="A1465" s="1004" t="s">
        <v>591</v>
      </c>
      <c r="B1465" s="1010">
        <v>14595</v>
      </c>
      <c r="C1465" s="1010">
        <v>14595</v>
      </c>
      <c r="D1465" s="1010">
        <v>14595</v>
      </c>
      <c r="E1465" s="1012">
        <v>100</v>
      </c>
      <c r="F1465" s="1010">
        <v>0</v>
      </c>
    </row>
    <row r="1466" spans="1:6" ht="38.25">
      <c r="A1466" s="1004" t="s">
        <v>663</v>
      </c>
      <c r="B1466" s="1010">
        <v>14595</v>
      </c>
      <c r="C1466" s="1010">
        <v>14595</v>
      </c>
      <c r="D1466" s="1010">
        <v>14595</v>
      </c>
      <c r="E1466" s="1012">
        <v>100</v>
      </c>
      <c r="F1466" s="1010">
        <v>0</v>
      </c>
    </row>
    <row r="1467" spans="1:6" ht="12.75">
      <c r="A1467" s="1004" t="s">
        <v>596</v>
      </c>
      <c r="B1467" s="1010">
        <v>20314</v>
      </c>
      <c r="C1467" s="1010">
        <v>15238</v>
      </c>
      <c r="D1467" s="1010">
        <v>4240.33</v>
      </c>
      <c r="E1467" s="1012">
        <v>20.87392930983558</v>
      </c>
      <c r="F1467" s="1010">
        <v>0</v>
      </c>
    </row>
    <row r="1468" spans="1:6" ht="12.75">
      <c r="A1468" s="1004" t="s">
        <v>642</v>
      </c>
      <c r="B1468" s="1010">
        <v>20314</v>
      </c>
      <c r="C1468" s="1010">
        <v>15238</v>
      </c>
      <c r="D1468" s="1010">
        <v>4240.33</v>
      </c>
      <c r="E1468" s="1012">
        <v>20.87392930983558</v>
      </c>
      <c r="F1468" s="1010">
        <v>0</v>
      </c>
    </row>
    <row r="1469" spans="1:6" ht="12.75">
      <c r="A1469" s="1004" t="s">
        <v>152</v>
      </c>
      <c r="B1469" s="1010">
        <v>-1023</v>
      </c>
      <c r="C1469" s="1010">
        <v>-1023</v>
      </c>
      <c r="D1469" s="1010">
        <v>500543.41</v>
      </c>
      <c r="E1469" s="1013" t="s">
        <v>148</v>
      </c>
      <c r="F1469" s="1010">
        <v>-4601.83</v>
      </c>
    </row>
    <row r="1470" spans="1:6" ht="12.75">
      <c r="A1470" s="1004" t="s">
        <v>153</v>
      </c>
      <c r="B1470" s="1010">
        <v>1023</v>
      </c>
      <c r="C1470" s="1013" t="s">
        <v>148</v>
      </c>
      <c r="D1470" s="1013" t="s">
        <v>148</v>
      </c>
      <c r="E1470" s="1013" t="s">
        <v>148</v>
      </c>
      <c r="F1470" s="1013" t="s">
        <v>148</v>
      </c>
    </row>
    <row r="1471" spans="1:6" ht="12.75">
      <c r="A1471" s="1004" t="s">
        <v>645</v>
      </c>
      <c r="B1471" s="1010">
        <v>1023</v>
      </c>
      <c r="C1471" s="1013" t="s">
        <v>148</v>
      </c>
      <c r="D1471" s="1013" t="s">
        <v>148</v>
      </c>
      <c r="E1471" s="1013" t="s">
        <v>148</v>
      </c>
      <c r="F1471" s="1013" t="s">
        <v>148</v>
      </c>
    </row>
    <row r="1472" spans="1:6" ht="25.5">
      <c r="A1472" s="1004" t="s">
        <v>721</v>
      </c>
      <c r="B1472" s="1010">
        <v>1023</v>
      </c>
      <c r="C1472" s="1013" t="s">
        <v>148</v>
      </c>
      <c r="D1472" s="1013" t="s">
        <v>148</v>
      </c>
      <c r="E1472" s="1013" t="s">
        <v>148</v>
      </c>
      <c r="F1472" s="1013" t="s">
        <v>148</v>
      </c>
    </row>
    <row r="1473" spans="1:6" s="1011" customFormat="1" ht="25.5">
      <c r="A1473" s="1005" t="s">
        <v>542</v>
      </c>
      <c r="B1473" s="1010"/>
      <c r="C1473" s="1006"/>
      <c r="D1473" s="1006"/>
      <c r="E1473" s="1013"/>
      <c r="F1473" s="1006"/>
    </row>
    <row r="1474" spans="1:6" ht="12.75">
      <c r="A1474" s="1004" t="s">
        <v>635</v>
      </c>
      <c r="B1474" s="1010">
        <v>537415</v>
      </c>
      <c r="C1474" s="1010">
        <v>537415</v>
      </c>
      <c r="D1474" s="1010">
        <v>561413.42</v>
      </c>
      <c r="E1474" s="1012">
        <v>104.46552850218175</v>
      </c>
      <c r="F1474" s="1010">
        <v>0</v>
      </c>
    </row>
    <row r="1475" spans="1:6" ht="12.75">
      <c r="A1475" s="1004" t="s">
        <v>648</v>
      </c>
      <c r="B1475" s="1010">
        <v>299432</v>
      </c>
      <c r="C1475" s="1010">
        <v>299432</v>
      </c>
      <c r="D1475" s="1010">
        <v>323430.42</v>
      </c>
      <c r="E1475" s="1012">
        <v>108.01464773304122</v>
      </c>
      <c r="F1475" s="1010">
        <v>0</v>
      </c>
    </row>
    <row r="1476" spans="1:6" ht="12.75">
      <c r="A1476" s="1004" t="s">
        <v>649</v>
      </c>
      <c r="B1476" s="1010">
        <v>4544</v>
      </c>
      <c r="C1476" s="1010">
        <v>4544</v>
      </c>
      <c r="D1476" s="1010">
        <v>4544</v>
      </c>
      <c r="E1476" s="1012">
        <v>100</v>
      </c>
      <c r="F1476" s="1010">
        <v>0</v>
      </c>
    </row>
    <row r="1477" spans="1:6" ht="12.75">
      <c r="A1477" s="1004" t="s">
        <v>650</v>
      </c>
      <c r="B1477" s="1010">
        <v>4544</v>
      </c>
      <c r="C1477" s="1010">
        <v>4544</v>
      </c>
      <c r="D1477" s="1010">
        <v>4544</v>
      </c>
      <c r="E1477" s="1012">
        <v>100</v>
      </c>
      <c r="F1477" s="1010">
        <v>0</v>
      </c>
    </row>
    <row r="1478" spans="1:6" ht="12.75">
      <c r="A1478" s="1004" t="s">
        <v>651</v>
      </c>
      <c r="B1478" s="1010">
        <v>4544</v>
      </c>
      <c r="C1478" s="1010">
        <v>4544</v>
      </c>
      <c r="D1478" s="1010">
        <v>4544</v>
      </c>
      <c r="E1478" s="1012">
        <v>100</v>
      </c>
      <c r="F1478" s="1010">
        <v>0</v>
      </c>
    </row>
    <row r="1479" spans="1:6" ht="38.25">
      <c r="A1479" s="1004" t="s">
        <v>659</v>
      </c>
      <c r="B1479" s="1010">
        <v>4544</v>
      </c>
      <c r="C1479" s="1010">
        <v>4544</v>
      </c>
      <c r="D1479" s="1010">
        <v>4544</v>
      </c>
      <c r="E1479" s="1012">
        <v>100</v>
      </c>
      <c r="F1479" s="1010">
        <v>0</v>
      </c>
    </row>
    <row r="1480" spans="1:6" ht="38.25">
      <c r="A1480" s="1004" t="s">
        <v>707</v>
      </c>
      <c r="B1480" s="1010">
        <v>4544</v>
      </c>
      <c r="C1480" s="1010">
        <v>4544</v>
      </c>
      <c r="D1480" s="1010">
        <v>4544</v>
      </c>
      <c r="E1480" s="1012">
        <v>100</v>
      </c>
      <c r="F1480" s="1010">
        <v>0</v>
      </c>
    </row>
    <row r="1481" spans="1:6" ht="12.75">
      <c r="A1481" s="1004" t="s">
        <v>637</v>
      </c>
      <c r="B1481" s="1010">
        <v>233439</v>
      </c>
      <c r="C1481" s="1010">
        <v>233439</v>
      </c>
      <c r="D1481" s="1010">
        <v>233439</v>
      </c>
      <c r="E1481" s="1012">
        <v>100</v>
      </c>
      <c r="F1481" s="1010">
        <v>0</v>
      </c>
    </row>
    <row r="1482" spans="1:6" ht="25.5">
      <c r="A1482" s="1004" t="s">
        <v>638</v>
      </c>
      <c r="B1482" s="1010">
        <v>233439</v>
      </c>
      <c r="C1482" s="1010">
        <v>233439</v>
      </c>
      <c r="D1482" s="1010">
        <v>233439</v>
      </c>
      <c r="E1482" s="1012">
        <v>100</v>
      </c>
      <c r="F1482" s="1010">
        <v>0</v>
      </c>
    </row>
    <row r="1483" spans="1:6" ht="12.75">
      <c r="A1483" s="1004" t="s">
        <v>516</v>
      </c>
      <c r="B1483" s="1010">
        <v>814201</v>
      </c>
      <c r="C1483" s="1010">
        <v>814201</v>
      </c>
      <c r="D1483" s="1010">
        <v>786724.17</v>
      </c>
      <c r="E1483" s="1012">
        <v>96.62530136907226</v>
      </c>
      <c r="F1483" s="1010">
        <v>0</v>
      </c>
    </row>
    <row r="1484" spans="1:6" ht="12.75">
      <c r="A1484" s="1004" t="s">
        <v>640</v>
      </c>
      <c r="B1484" s="1010">
        <v>810676</v>
      </c>
      <c r="C1484" s="1010">
        <v>810676</v>
      </c>
      <c r="D1484" s="1010">
        <v>783199.2</v>
      </c>
      <c r="E1484" s="1012">
        <v>96.61063112760215</v>
      </c>
      <c r="F1484" s="1010">
        <v>0</v>
      </c>
    </row>
    <row r="1485" spans="1:6" ht="12.75">
      <c r="A1485" s="1004" t="s">
        <v>641</v>
      </c>
      <c r="B1485" s="1010">
        <v>368250</v>
      </c>
      <c r="C1485" s="1010">
        <v>368250</v>
      </c>
      <c r="D1485" s="1010">
        <v>351663.31</v>
      </c>
      <c r="E1485" s="1012">
        <v>95.49580719619823</v>
      </c>
      <c r="F1485" s="1010">
        <v>0</v>
      </c>
    </row>
    <row r="1486" spans="1:6" ht="12.75">
      <c r="A1486" s="1004" t="s">
        <v>484</v>
      </c>
      <c r="B1486" s="1010">
        <v>236551</v>
      </c>
      <c r="C1486" s="1010">
        <v>236551</v>
      </c>
      <c r="D1486" s="1010">
        <v>236550.51</v>
      </c>
      <c r="E1486" s="1012">
        <v>99.99979285650875</v>
      </c>
      <c r="F1486" s="1010">
        <v>0</v>
      </c>
    </row>
    <row r="1487" spans="1:6" ht="12.75">
      <c r="A1487" s="1004" t="s">
        <v>485</v>
      </c>
      <c r="B1487" s="1010">
        <v>189875</v>
      </c>
      <c r="C1487" s="1010">
        <v>189875</v>
      </c>
      <c r="D1487" s="1010">
        <v>189874.64</v>
      </c>
      <c r="E1487" s="1012">
        <v>99.99981040157999</v>
      </c>
      <c r="F1487" s="1010">
        <v>0</v>
      </c>
    </row>
    <row r="1488" spans="1:6" ht="12.75">
      <c r="A1488" s="1004" t="s">
        <v>487</v>
      </c>
      <c r="B1488" s="1010">
        <v>131699</v>
      </c>
      <c r="C1488" s="1010">
        <v>131699</v>
      </c>
      <c r="D1488" s="1010">
        <v>115112.8</v>
      </c>
      <c r="E1488" s="1012">
        <v>87.4059787849566</v>
      </c>
      <c r="F1488" s="1010">
        <v>0</v>
      </c>
    </row>
    <row r="1489" spans="1:6" ht="12.75">
      <c r="A1489" s="1004" t="s">
        <v>499</v>
      </c>
      <c r="B1489" s="1010">
        <v>442426</v>
      </c>
      <c r="C1489" s="1010">
        <v>442426</v>
      </c>
      <c r="D1489" s="1010">
        <v>431535.89</v>
      </c>
      <c r="E1489" s="1012">
        <v>97.53854655919861</v>
      </c>
      <c r="F1489" s="1010">
        <v>0</v>
      </c>
    </row>
    <row r="1490" spans="1:6" ht="12.75">
      <c r="A1490" s="1004" t="s">
        <v>661</v>
      </c>
      <c r="B1490" s="1010">
        <v>442426</v>
      </c>
      <c r="C1490" s="1010">
        <v>442426</v>
      </c>
      <c r="D1490" s="1010">
        <v>431535.89</v>
      </c>
      <c r="E1490" s="1012">
        <v>97.53854655919861</v>
      </c>
      <c r="F1490" s="1010">
        <v>0</v>
      </c>
    </row>
    <row r="1491" spans="1:6" ht="12.75">
      <c r="A1491" s="1004" t="s">
        <v>596</v>
      </c>
      <c r="B1491" s="1010">
        <v>3525</v>
      </c>
      <c r="C1491" s="1010">
        <v>3525</v>
      </c>
      <c r="D1491" s="1010">
        <v>3524.97</v>
      </c>
      <c r="E1491" s="1012">
        <v>99.99914893617022</v>
      </c>
      <c r="F1491" s="1010">
        <v>0</v>
      </c>
    </row>
    <row r="1492" spans="1:6" ht="12.75">
      <c r="A1492" s="1004" t="s">
        <v>642</v>
      </c>
      <c r="B1492" s="1010">
        <v>3525</v>
      </c>
      <c r="C1492" s="1010">
        <v>3525</v>
      </c>
      <c r="D1492" s="1010">
        <v>3524.97</v>
      </c>
      <c r="E1492" s="1012">
        <v>99.99914893617022</v>
      </c>
      <c r="F1492" s="1010">
        <v>0</v>
      </c>
    </row>
    <row r="1493" spans="1:6" ht="12.75">
      <c r="A1493" s="1004" t="s">
        <v>152</v>
      </c>
      <c r="B1493" s="1010">
        <v>-276786</v>
      </c>
      <c r="C1493" s="1010">
        <v>-276786</v>
      </c>
      <c r="D1493" s="1010">
        <v>-225310.75</v>
      </c>
      <c r="E1493" s="1013" t="s">
        <v>148</v>
      </c>
      <c r="F1493" s="1010">
        <v>0</v>
      </c>
    </row>
    <row r="1494" spans="1:6" ht="12.75">
      <c r="A1494" s="1004" t="s">
        <v>153</v>
      </c>
      <c r="B1494" s="1010">
        <v>276786</v>
      </c>
      <c r="C1494" s="1013" t="s">
        <v>148</v>
      </c>
      <c r="D1494" s="1013" t="s">
        <v>148</v>
      </c>
      <c r="E1494" s="1013" t="s">
        <v>148</v>
      </c>
      <c r="F1494" s="1013" t="s">
        <v>148</v>
      </c>
    </row>
    <row r="1495" spans="1:6" ht="12.75">
      <c r="A1495" s="1004" t="s">
        <v>645</v>
      </c>
      <c r="B1495" s="1010">
        <v>276786</v>
      </c>
      <c r="C1495" s="1013" t="s">
        <v>148</v>
      </c>
      <c r="D1495" s="1013" t="s">
        <v>148</v>
      </c>
      <c r="E1495" s="1013" t="s">
        <v>148</v>
      </c>
      <c r="F1495" s="1013" t="s">
        <v>148</v>
      </c>
    </row>
    <row r="1496" spans="1:6" ht="25.5">
      <c r="A1496" s="1004" t="s">
        <v>721</v>
      </c>
      <c r="B1496" s="1010">
        <v>276786</v>
      </c>
      <c r="C1496" s="1013" t="s">
        <v>148</v>
      </c>
      <c r="D1496" s="1013" t="s">
        <v>148</v>
      </c>
      <c r="E1496" s="1013" t="s">
        <v>148</v>
      </c>
      <c r="F1496" s="1013" t="s">
        <v>148</v>
      </c>
    </row>
    <row r="1497" spans="1:6" s="1011" customFormat="1" ht="25.5">
      <c r="A1497" s="1005" t="s">
        <v>555</v>
      </c>
      <c r="B1497" s="1010"/>
      <c r="C1497" s="1006"/>
      <c r="D1497" s="1006"/>
      <c r="E1497" s="1013"/>
      <c r="F1497" s="1006"/>
    </row>
    <row r="1498" spans="1:6" ht="12.75">
      <c r="A1498" s="1004" t="s">
        <v>635</v>
      </c>
      <c r="B1498" s="1010">
        <v>0</v>
      </c>
      <c r="C1498" s="1010">
        <v>0</v>
      </c>
      <c r="D1498" s="1010">
        <v>333</v>
      </c>
      <c r="E1498" s="1013" t="s">
        <v>148</v>
      </c>
      <c r="F1498" s="1010">
        <v>0</v>
      </c>
    </row>
    <row r="1499" spans="1:6" ht="12.75">
      <c r="A1499" s="1004" t="s">
        <v>648</v>
      </c>
      <c r="B1499" s="1010">
        <v>0</v>
      </c>
      <c r="C1499" s="1010">
        <v>0</v>
      </c>
      <c r="D1499" s="1010">
        <v>333</v>
      </c>
      <c r="E1499" s="1013" t="s">
        <v>148</v>
      </c>
      <c r="F1499" s="1010">
        <v>0</v>
      </c>
    </row>
    <row r="1500" spans="1:6" ht="12.75">
      <c r="A1500" s="1004" t="s">
        <v>516</v>
      </c>
      <c r="B1500" s="1010">
        <v>0</v>
      </c>
      <c r="C1500" s="1010">
        <v>0</v>
      </c>
      <c r="D1500" s="1010">
        <v>333</v>
      </c>
      <c r="E1500" s="1013" t="s">
        <v>148</v>
      </c>
      <c r="F1500" s="1010">
        <v>0</v>
      </c>
    </row>
    <row r="1501" spans="1:6" ht="12.75">
      <c r="A1501" s="1004" t="s">
        <v>640</v>
      </c>
      <c r="B1501" s="1010">
        <v>0</v>
      </c>
      <c r="C1501" s="1010">
        <v>0</v>
      </c>
      <c r="D1501" s="1010">
        <v>333</v>
      </c>
      <c r="E1501" s="1013" t="s">
        <v>148</v>
      </c>
      <c r="F1501" s="1010">
        <v>0</v>
      </c>
    </row>
    <row r="1502" spans="1:6" ht="12.75">
      <c r="A1502" s="1004" t="s">
        <v>591</v>
      </c>
      <c r="B1502" s="1006"/>
      <c r="C1502" s="1010">
        <v>0</v>
      </c>
      <c r="D1502" s="1010">
        <v>333</v>
      </c>
      <c r="E1502" s="1013" t="s">
        <v>148</v>
      </c>
      <c r="F1502" s="1010">
        <v>0</v>
      </c>
    </row>
    <row r="1503" spans="1:6" ht="12.75">
      <c r="A1503" s="1004" t="s">
        <v>592</v>
      </c>
      <c r="B1503" s="1010">
        <v>0</v>
      </c>
      <c r="C1503" s="1010">
        <v>0</v>
      </c>
      <c r="D1503" s="1010">
        <v>333</v>
      </c>
      <c r="E1503" s="1013" t="s">
        <v>148</v>
      </c>
      <c r="F1503" s="1010">
        <v>0</v>
      </c>
    </row>
    <row r="1504" spans="1:6" ht="25.5">
      <c r="A1504" s="1004" t="s">
        <v>662</v>
      </c>
      <c r="B1504" s="1010">
        <v>0</v>
      </c>
      <c r="C1504" s="1010">
        <v>0</v>
      </c>
      <c r="D1504" s="1010">
        <v>333</v>
      </c>
      <c r="E1504" s="1013" t="s">
        <v>148</v>
      </c>
      <c r="F1504" s="1010">
        <v>0</v>
      </c>
    </row>
    <row r="1505" spans="1:6" ht="38.25">
      <c r="A1505" s="1004" t="s">
        <v>685</v>
      </c>
      <c r="B1505" s="1010">
        <v>0</v>
      </c>
      <c r="C1505" s="1010">
        <v>0</v>
      </c>
      <c r="D1505" s="1010">
        <v>333</v>
      </c>
      <c r="E1505" s="1013" t="s">
        <v>148</v>
      </c>
      <c r="F1505" s="1010">
        <v>0</v>
      </c>
    </row>
    <row r="1506" spans="1:6" s="1011" customFormat="1" ht="12.75">
      <c r="A1506" s="1005" t="s">
        <v>537</v>
      </c>
      <c r="B1506" s="1010"/>
      <c r="C1506" s="1006"/>
      <c r="D1506" s="1006"/>
      <c r="E1506" s="1013"/>
      <c r="F1506" s="1006"/>
    </row>
    <row r="1507" spans="1:6" ht="12.75">
      <c r="A1507" s="1004" t="s">
        <v>635</v>
      </c>
      <c r="B1507" s="1010">
        <v>2073357</v>
      </c>
      <c r="C1507" s="1010">
        <v>1301410</v>
      </c>
      <c r="D1507" s="1010">
        <v>1289866.83</v>
      </c>
      <c r="E1507" s="1012">
        <v>62.21151639587394</v>
      </c>
      <c r="F1507" s="1010">
        <v>115567</v>
      </c>
    </row>
    <row r="1508" spans="1:6" ht="12.75">
      <c r="A1508" s="1004" t="s">
        <v>648</v>
      </c>
      <c r="B1508" s="1010">
        <v>112116</v>
      </c>
      <c r="C1508" s="1010">
        <v>74645</v>
      </c>
      <c r="D1508" s="1010">
        <v>63101.83</v>
      </c>
      <c r="E1508" s="1012">
        <v>56.282626922116386</v>
      </c>
      <c r="F1508" s="1010">
        <v>0</v>
      </c>
    </row>
    <row r="1509" spans="1:6" ht="12.75">
      <c r="A1509" s="1004" t="s">
        <v>637</v>
      </c>
      <c r="B1509" s="1010">
        <v>1961241</v>
      </c>
      <c r="C1509" s="1010">
        <v>1226765</v>
      </c>
      <c r="D1509" s="1010">
        <v>1226765</v>
      </c>
      <c r="E1509" s="1012">
        <v>62.550446375534676</v>
      </c>
      <c r="F1509" s="1010">
        <v>115567</v>
      </c>
    </row>
    <row r="1510" spans="1:6" ht="25.5">
      <c r="A1510" s="1004" t="s">
        <v>638</v>
      </c>
      <c r="B1510" s="1010">
        <v>1961241</v>
      </c>
      <c r="C1510" s="1010">
        <v>1226765</v>
      </c>
      <c r="D1510" s="1010">
        <v>1226765</v>
      </c>
      <c r="E1510" s="1012">
        <v>62.550446375534676</v>
      </c>
      <c r="F1510" s="1010">
        <v>115567</v>
      </c>
    </row>
    <row r="1511" spans="1:6" ht="12.75">
      <c r="A1511" s="1004" t="s">
        <v>516</v>
      </c>
      <c r="B1511" s="1010">
        <v>2091489</v>
      </c>
      <c r="C1511" s="1010">
        <v>1319542</v>
      </c>
      <c r="D1511" s="1010">
        <v>1185712.88</v>
      </c>
      <c r="E1511" s="1012">
        <v>56.692283822673694</v>
      </c>
      <c r="F1511" s="1010">
        <v>85845.51</v>
      </c>
    </row>
    <row r="1512" spans="1:6" ht="12.75">
      <c r="A1512" s="1004" t="s">
        <v>640</v>
      </c>
      <c r="B1512" s="1010">
        <v>1935967</v>
      </c>
      <c r="C1512" s="1010">
        <v>1189020</v>
      </c>
      <c r="D1512" s="1010">
        <v>1103603.16</v>
      </c>
      <c r="E1512" s="1012">
        <v>57.00526713523526</v>
      </c>
      <c r="F1512" s="1010">
        <v>85845.51</v>
      </c>
    </row>
    <row r="1513" spans="1:6" ht="12.75">
      <c r="A1513" s="1004" t="s">
        <v>641</v>
      </c>
      <c r="B1513" s="1010">
        <v>1460486</v>
      </c>
      <c r="C1513" s="1010">
        <v>773648</v>
      </c>
      <c r="D1513" s="1010">
        <v>688231.16</v>
      </c>
      <c r="E1513" s="1012">
        <v>47.12343425407707</v>
      </c>
      <c r="F1513" s="1010">
        <v>43564.51</v>
      </c>
    </row>
    <row r="1514" spans="1:6" ht="12.75">
      <c r="A1514" s="1004" t="s">
        <v>484</v>
      </c>
      <c r="B1514" s="1010">
        <v>703653</v>
      </c>
      <c r="C1514" s="1010">
        <v>530868</v>
      </c>
      <c r="D1514" s="1010">
        <v>498793.58</v>
      </c>
      <c r="E1514" s="1012">
        <v>70.88630049186176</v>
      </c>
      <c r="F1514" s="1010">
        <v>36756.24</v>
      </c>
    </row>
    <row r="1515" spans="1:6" ht="12.75">
      <c r="A1515" s="1004" t="s">
        <v>485</v>
      </c>
      <c r="B1515" s="1010">
        <v>535167</v>
      </c>
      <c r="C1515" s="1010">
        <v>403668</v>
      </c>
      <c r="D1515" s="1010">
        <v>378574.98</v>
      </c>
      <c r="E1515" s="1012">
        <v>70.73959717247139</v>
      </c>
      <c r="F1515" s="1010">
        <v>29663.13</v>
      </c>
    </row>
    <row r="1516" spans="1:6" ht="12.75">
      <c r="A1516" s="1004" t="s">
        <v>487</v>
      </c>
      <c r="B1516" s="1010">
        <v>756833</v>
      </c>
      <c r="C1516" s="1010">
        <v>242780</v>
      </c>
      <c r="D1516" s="1010">
        <v>189437.58</v>
      </c>
      <c r="E1516" s="1012">
        <v>25.030301268575762</v>
      </c>
      <c r="F1516" s="1010">
        <v>6808.27</v>
      </c>
    </row>
    <row r="1517" spans="1:6" ht="12.75">
      <c r="A1517" s="1004" t="s">
        <v>499</v>
      </c>
      <c r="B1517" s="1010">
        <v>18132</v>
      </c>
      <c r="C1517" s="1010">
        <v>18132</v>
      </c>
      <c r="D1517" s="1010">
        <v>18132</v>
      </c>
      <c r="E1517" s="1012">
        <v>100</v>
      </c>
      <c r="F1517" s="1010">
        <v>0</v>
      </c>
    </row>
    <row r="1518" spans="1:6" ht="12.75">
      <c r="A1518" s="1004" t="s">
        <v>661</v>
      </c>
      <c r="B1518" s="1010">
        <v>18132</v>
      </c>
      <c r="C1518" s="1010">
        <v>18132</v>
      </c>
      <c r="D1518" s="1010">
        <v>18132</v>
      </c>
      <c r="E1518" s="1012">
        <v>100</v>
      </c>
      <c r="F1518" s="1010">
        <v>0</v>
      </c>
    </row>
    <row r="1519" spans="1:6" ht="12.75">
      <c r="A1519" s="1004" t="s">
        <v>591</v>
      </c>
      <c r="B1519" s="1010">
        <v>457349</v>
      </c>
      <c r="C1519" s="1010">
        <v>397240</v>
      </c>
      <c r="D1519" s="1010">
        <v>397240</v>
      </c>
      <c r="E1519" s="1012">
        <v>86.85708288418691</v>
      </c>
      <c r="F1519" s="1010">
        <v>42281</v>
      </c>
    </row>
    <row r="1520" spans="1:6" ht="12.75">
      <c r="A1520" s="1004" t="s">
        <v>592</v>
      </c>
      <c r="B1520" s="1010">
        <v>27139</v>
      </c>
      <c r="C1520" s="1010">
        <v>27139</v>
      </c>
      <c r="D1520" s="1010">
        <v>27139</v>
      </c>
      <c r="E1520" s="1012">
        <v>100</v>
      </c>
      <c r="F1520" s="1010">
        <v>0</v>
      </c>
    </row>
    <row r="1521" spans="1:6" ht="25.5">
      <c r="A1521" s="1004" t="s">
        <v>662</v>
      </c>
      <c r="B1521" s="1010">
        <v>27139</v>
      </c>
      <c r="C1521" s="1010">
        <v>27139</v>
      </c>
      <c r="D1521" s="1010">
        <v>27139</v>
      </c>
      <c r="E1521" s="1012">
        <v>100</v>
      </c>
      <c r="F1521" s="1010">
        <v>0</v>
      </c>
    </row>
    <row r="1522" spans="1:6" ht="38.25">
      <c r="A1522" s="1004" t="s">
        <v>685</v>
      </c>
      <c r="B1522" s="1010">
        <v>27139</v>
      </c>
      <c r="C1522" s="1010">
        <v>27139</v>
      </c>
      <c r="D1522" s="1010">
        <v>27139</v>
      </c>
      <c r="E1522" s="1012">
        <v>100</v>
      </c>
      <c r="F1522" s="1010">
        <v>0</v>
      </c>
    </row>
    <row r="1523" spans="1:6" ht="38.25">
      <c r="A1523" s="1004" t="s">
        <v>663</v>
      </c>
      <c r="B1523" s="1010">
        <v>430210</v>
      </c>
      <c r="C1523" s="1010">
        <v>370101</v>
      </c>
      <c r="D1523" s="1010">
        <v>370101</v>
      </c>
      <c r="E1523" s="1012">
        <v>86.02798633225635</v>
      </c>
      <c r="F1523" s="1010">
        <v>42281</v>
      </c>
    </row>
    <row r="1524" spans="1:6" ht="12.75">
      <c r="A1524" s="1004" t="s">
        <v>596</v>
      </c>
      <c r="B1524" s="1010">
        <v>155522</v>
      </c>
      <c r="C1524" s="1010">
        <v>130522</v>
      </c>
      <c r="D1524" s="1010">
        <v>82109.72</v>
      </c>
      <c r="E1524" s="1012">
        <v>52.796208896490526</v>
      </c>
      <c r="F1524" s="1010">
        <v>0</v>
      </c>
    </row>
    <row r="1525" spans="1:6" ht="12.75">
      <c r="A1525" s="1004" t="s">
        <v>642</v>
      </c>
      <c r="B1525" s="1010">
        <v>155522</v>
      </c>
      <c r="C1525" s="1010">
        <v>130522</v>
      </c>
      <c r="D1525" s="1010">
        <v>82109.72</v>
      </c>
      <c r="E1525" s="1012">
        <v>52.796208896490526</v>
      </c>
      <c r="F1525" s="1010">
        <v>0</v>
      </c>
    </row>
    <row r="1526" spans="1:6" ht="12.75">
      <c r="A1526" s="1004" t="s">
        <v>152</v>
      </c>
      <c r="B1526" s="1010">
        <v>-18132</v>
      </c>
      <c r="C1526" s="1010">
        <v>-18132</v>
      </c>
      <c r="D1526" s="1010">
        <v>104153.95</v>
      </c>
      <c r="E1526" s="1013" t="s">
        <v>148</v>
      </c>
      <c r="F1526" s="1010">
        <v>29721.49</v>
      </c>
    </row>
    <row r="1527" spans="1:6" ht="12.75">
      <c r="A1527" s="1004" t="s">
        <v>153</v>
      </c>
      <c r="B1527" s="1010">
        <v>18132</v>
      </c>
      <c r="C1527" s="1013" t="s">
        <v>148</v>
      </c>
      <c r="D1527" s="1013" t="s">
        <v>148</v>
      </c>
      <c r="E1527" s="1013" t="s">
        <v>148</v>
      </c>
      <c r="F1527" s="1013" t="s">
        <v>148</v>
      </c>
    </row>
    <row r="1528" spans="1:6" ht="12.75">
      <c r="A1528" s="1004" t="s">
        <v>645</v>
      </c>
      <c r="B1528" s="1010">
        <v>18132</v>
      </c>
      <c r="C1528" s="1013" t="s">
        <v>148</v>
      </c>
      <c r="D1528" s="1013" t="s">
        <v>148</v>
      </c>
      <c r="E1528" s="1013" t="s">
        <v>148</v>
      </c>
      <c r="F1528" s="1013" t="s">
        <v>148</v>
      </c>
    </row>
    <row r="1529" spans="1:6" ht="25.5">
      <c r="A1529" s="1004" t="s">
        <v>721</v>
      </c>
      <c r="B1529" s="1010">
        <v>18132</v>
      </c>
      <c r="C1529" s="1013" t="s">
        <v>148</v>
      </c>
      <c r="D1529" s="1013" t="s">
        <v>148</v>
      </c>
      <c r="E1529" s="1013" t="s">
        <v>148</v>
      </c>
      <c r="F1529" s="1013" t="s">
        <v>148</v>
      </c>
    </row>
    <row r="1530" spans="1:6" s="1011" customFormat="1" ht="12.75">
      <c r="A1530" s="1005" t="s">
        <v>556</v>
      </c>
      <c r="B1530" s="1010"/>
      <c r="C1530" s="1006"/>
      <c r="D1530" s="1006"/>
      <c r="E1530" s="1013"/>
      <c r="F1530" s="1006"/>
    </row>
    <row r="1531" spans="1:6" ht="12.75">
      <c r="A1531" s="1004" t="s">
        <v>635</v>
      </c>
      <c r="B1531" s="1010">
        <v>27153181</v>
      </c>
      <c r="C1531" s="1010">
        <v>11172850</v>
      </c>
      <c r="D1531" s="1010">
        <v>10517910.9</v>
      </c>
      <c r="E1531" s="1012">
        <v>38.735464916615115</v>
      </c>
      <c r="F1531" s="1010">
        <v>774870.6</v>
      </c>
    </row>
    <row r="1532" spans="1:6" ht="25.5">
      <c r="A1532" s="1004" t="s">
        <v>515</v>
      </c>
      <c r="B1532" s="1010">
        <v>0</v>
      </c>
      <c r="C1532" s="1010">
        <v>0</v>
      </c>
      <c r="D1532" s="1010">
        <v>77.35</v>
      </c>
      <c r="E1532" s="1013" t="s">
        <v>148</v>
      </c>
      <c r="F1532" s="1010">
        <v>-0.01</v>
      </c>
    </row>
    <row r="1533" spans="1:6" ht="12.75">
      <c r="A1533" s="1004" t="s">
        <v>648</v>
      </c>
      <c r="B1533" s="1010">
        <v>18935683</v>
      </c>
      <c r="C1533" s="1010">
        <v>5706814</v>
      </c>
      <c r="D1533" s="1010">
        <v>5051797.55</v>
      </c>
      <c r="E1533" s="1012">
        <v>26.678718428059867</v>
      </c>
      <c r="F1533" s="1010">
        <v>118214.61</v>
      </c>
    </row>
    <row r="1534" spans="1:6" ht="12.75">
      <c r="A1534" s="1004" t="s">
        <v>637</v>
      </c>
      <c r="B1534" s="1010">
        <v>8217498</v>
      </c>
      <c r="C1534" s="1010">
        <v>5466036</v>
      </c>
      <c r="D1534" s="1010">
        <v>5466036</v>
      </c>
      <c r="E1534" s="1012">
        <v>66.51703474707264</v>
      </c>
      <c r="F1534" s="1010">
        <v>656656</v>
      </c>
    </row>
    <row r="1535" spans="1:6" ht="25.5">
      <c r="A1535" s="1004" t="s">
        <v>638</v>
      </c>
      <c r="B1535" s="1010">
        <v>8217498</v>
      </c>
      <c r="C1535" s="1010">
        <v>5466036</v>
      </c>
      <c r="D1535" s="1010">
        <v>5466036</v>
      </c>
      <c r="E1535" s="1012">
        <v>66.51703474707264</v>
      </c>
      <c r="F1535" s="1010">
        <v>656656</v>
      </c>
    </row>
    <row r="1536" spans="1:6" ht="12.75">
      <c r="A1536" s="1004" t="s">
        <v>516</v>
      </c>
      <c r="B1536" s="1010">
        <v>26020993.0552</v>
      </c>
      <c r="C1536" s="1010">
        <v>11424268</v>
      </c>
      <c r="D1536" s="1010">
        <v>8844233.09</v>
      </c>
      <c r="E1536" s="1012">
        <v>33.988837671330074</v>
      </c>
      <c r="F1536" s="1010">
        <v>1202009.58</v>
      </c>
    </row>
    <row r="1537" spans="1:6" ht="12.75">
      <c r="A1537" s="1004" t="s">
        <v>640</v>
      </c>
      <c r="B1537" s="1010">
        <v>11936602.0552</v>
      </c>
      <c r="C1537" s="1010">
        <v>9198381</v>
      </c>
      <c r="D1537" s="1010">
        <v>7213617.44</v>
      </c>
      <c r="E1537" s="1012">
        <v>60.4327547039025</v>
      </c>
      <c r="F1537" s="1010">
        <v>994555.77</v>
      </c>
    </row>
    <row r="1538" spans="1:6" ht="12.75">
      <c r="A1538" s="1004" t="s">
        <v>641</v>
      </c>
      <c r="B1538" s="1010">
        <v>3699350.0552000003</v>
      </c>
      <c r="C1538" s="1010">
        <v>2211828</v>
      </c>
      <c r="D1538" s="1010">
        <v>1695128.55</v>
      </c>
      <c r="E1538" s="1012">
        <v>45.822334321058335</v>
      </c>
      <c r="F1538" s="1010">
        <v>220023.35</v>
      </c>
    </row>
    <row r="1539" spans="1:6" ht="12.75">
      <c r="A1539" s="1004" t="s">
        <v>484</v>
      </c>
      <c r="B1539" s="1010">
        <v>1208918.0552</v>
      </c>
      <c r="C1539" s="1010">
        <v>824391</v>
      </c>
      <c r="D1539" s="1010">
        <v>713521.65</v>
      </c>
      <c r="E1539" s="1012">
        <v>59.021506621634245</v>
      </c>
      <c r="F1539" s="1010">
        <v>93677.75</v>
      </c>
    </row>
    <row r="1540" spans="1:6" ht="12.75">
      <c r="A1540" s="1004" t="s">
        <v>485</v>
      </c>
      <c r="B1540" s="1010">
        <v>971038</v>
      </c>
      <c r="C1540" s="1010">
        <v>661909</v>
      </c>
      <c r="D1540" s="1010">
        <v>578686.09</v>
      </c>
      <c r="E1540" s="1012">
        <v>59.594587441480144</v>
      </c>
      <c r="F1540" s="1010">
        <v>74771.07</v>
      </c>
    </row>
    <row r="1541" spans="1:6" ht="12.75">
      <c r="A1541" s="1004" t="s">
        <v>487</v>
      </c>
      <c r="B1541" s="1010">
        <v>2490432</v>
      </c>
      <c r="C1541" s="1010">
        <v>1387437</v>
      </c>
      <c r="D1541" s="1010">
        <v>981606.9</v>
      </c>
      <c r="E1541" s="1012">
        <v>39.41512556857605</v>
      </c>
      <c r="F1541" s="1010">
        <v>126345.6</v>
      </c>
    </row>
    <row r="1542" spans="1:6" ht="12.75">
      <c r="A1542" s="1004" t="s">
        <v>499</v>
      </c>
      <c r="B1542" s="1010">
        <v>5701051</v>
      </c>
      <c r="C1542" s="1010">
        <v>4776149</v>
      </c>
      <c r="D1542" s="1010">
        <v>3767872.02</v>
      </c>
      <c r="E1542" s="1012">
        <v>66.09083167296697</v>
      </c>
      <c r="F1542" s="1010">
        <v>483341.49</v>
      </c>
    </row>
    <row r="1543" spans="1:6" ht="12.75">
      <c r="A1543" s="1004" t="s">
        <v>661</v>
      </c>
      <c r="B1543" s="1010">
        <v>5001553</v>
      </c>
      <c r="C1543" s="1010">
        <v>4082509</v>
      </c>
      <c r="D1543" s="1010">
        <v>3308647.88</v>
      </c>
      <c r="E1543" s="1012">
        <v>66.15241066124862</v>
      </c>
      <c r="F1543" s="1010">
        <v>455986.39</v>
      </c>
    </row>
    <row r="1544" spans="1:6" ht="12.75">
      <c r="A1544" s="1004" t="s">
        <v>506</v>
      </c>
      <c r="B1544" s="1010">
        <v>699498</v>
      </c>
      <c r="C1544" s="1010">
        <v>693640</v>
      </c>
      <c r="D1544" s="1010">
        <v>459224.14</v>
      </c>
      <c r="E1544" s="1012">
        <v>65.65052937964083</v>
      </c>
      <c r="F1544" s="1010">
        <v>27355.1</v>
      </c>
    </row>
    <row r="1545" spans="1:6" ht="12.75">
      <c r="A1545" s="1004" t="s">
        <v>591</v>
      </c>
      <c r="B1545" s="1010">
        <v>2536201</v>
      </c>
      <c r="C1545" s="1010">
        <v>2210404</v>
      </c>
      <c r="D1545" s="1010">
        <v>1750616.87</v>
      </c>
      <c r="E1545" s="1012">
        <v>69.0251628321257</v>
      </c>
      <c r="F1545" s="1010">
        <v>291190.93</v>
      </c>
    </row>
    <row r="1546" spans="1:6" ht="38.25">
      <c r="A1546" s="1004" t="s">
        <v>663</v>
      </c>
      <c r="B1546" s="1010">
        <v>2536201</v>
      </c>
      <c r="C1546" s="1010">
        <v>2210404</v>
      </c>
      <c r="D1546" s="1010">
        <v>1750616.87</v>
      </c>
      <c r="E1546" s="1012">
        <v>69.0251628321257</v>
      </c>
      <c r="F1546" s="1010">
        <v>291190.93</v>
      </c>
    </row>
    <row r="1547" spans="1:6" ht="12.75">
      <c r="A1547" s="1004" t="s">
        <v>596</v>
      </c>
      <c r="B1547" s="1010">
        <v>14084391</v>
      </c>
      <c r="C1547" s="1010">
        <v>2225887</v>
      </c>
      <c r="D1547" s="1010">
        <v>1630615.65</v>
      </c>
      <c r="E1547" s="1012">
        <v>11.577466501746507</v>
      </c>
      <c r="F1547" s="1010">
        <v>207453.81</v>
      </c>
    </row>
    <row r="1548" spans="1:6" ht="12.75">
      <c r="A1548" s="1004" t="s">
        <v>642</v>
      </c>
      <c r="B1548" s="1010">
        <v>14084391</v>
      </c>
      <c r="C1548" s="1010">
        <v>2225887</v>
      </c>
      <c r="D1548" s="1010">
        <v>1630615.65</v>
      </c>
      <c r="E1548" s="1012">
        <v>11.577466501746507</v>
      </c>
      <c r="F1548" s="1010">
        <v>207453.81</v>
      </c>
    </row>
    <row r="1549" spans="1:6" ht="12.75">
      <c r="A1549" s="1004" t="s">
        <v>152</v>
      </c>
      <c r="B1549" s="1010">
        <v>1132187.9448000006</v>
      </c>
      <c r="C1549" s="1010">
        <v>-251418</v>
      </c>
      <c r="D1549" s="1010">
        <v>1673677.81</v>
      </c>
      <c r="E1549" s="1013" t="s">
        <v>148</v>
      </c>
      <c r="F1549" s="1010">
        <v>-427138.98</v>
      </c>
    </row>
    <row r="1550" spans="1:6" ht="12.75">
      <c r="A1550" s="1004" t="s">
        <v>153</v>
      </c>
      <c r="B1550" s="1010">
        <v>-1132188</v>
      </c>
      <c r="C1550" s="1013" t="s">
        <v>148</v>
      </c>
      <c r="D1550" s="1013" t="s">
        <v>148</v>
      </c>
      <c r="E1550" s="1013" t="s">
        <v>148</v>
      </c>
      <c r="F1550" s="1013" t="s">
        <v>148</v>
      </c>
    </row>
    <row r="1551" spans="1:6" ht="12.75">
      <c r="A1551" s="1004" t="s">
        <v>645</v>
      </c>
      <c r="B1551" s="1010">
        <v>-1132188</v>
      </c>
      <c r="C1551" s="1013" t="s">
        <v>148</v>
      </c>
      <c r="D1551" s="1013" t="s">
        <v>148</v>
      </c>
      <c r="E1551" s="1013" t="s">
        <v>148</v>
      </c>
      <c r="F1551" s="1013" t="s">
        <v>148</v>
      </c>
    </row>
    <row r="1552" spans="1:6" ht="25.5">
      <c r="A1552" s="1004" t="s">
        <v>721</v>
      </c>
      <c r="B1552" s="1010">
        <v>-1132188</v>
      </c>
      <c r="C1552" s="1013" t="s">
        <v>148</v>
      </c>
      <c r="D1552" s="1013" t="s">
        <v>148</v>
      </c>
      <c r="E1552" s="1013" t="s">
        <v>148</v>
      </c>
      <c r="F1552" s="1013" t="s">
        <v>148</v>
      </c>
    </row>
    <row r="1553" spans="1:6" s="1011" customFormat="1" ht="38.25">
      <c r="A1553" s="1005" t="s">
        <v>557</v>
      </c>
      <c r="B1553" s="1010"/>
      <c r="C1553" s="1006"/>
      <c r="D1553" s="1006"/>
      <c r="E1553" s="1013"/>
      <c r="F1553" s="1006"/>
    </row>
    <row r="1554" spans="1:6" ht="12.75">
      <c r="A1554" s="1004" t="s">
        <v>635</v>
      </c>
      <c r="B1554" s="1010">
        <v>15767167</v>
      </c>
      <c r="C1554" s="1010">
        <v>10214507</v>
      </c>
      <c r="D1554" s="1010">
        <v>9257115.26</v>
      </c>
      <c r="E1554" s="1012">
        <v>58.71134148575962</v>
      </c>
      <c r="F1554" s="1010">
        <v>389759.43</v>
      </c>
    </row>
    <row r="1555" spans="1:6" ht="25.5">
      <c r="A1555" s="1004" t="s">
        <v>515</v>
      </c>
      <c r="B1555" s="1010">
        <v>0</v>
      </c>
      <c r="C1555" s="1010">
        <v>0</v>
      </c>
      <c r="D1555" s="1010">
        <v>77.35</v>
      </c>
      <c r="E1555" s="1013" t="s">
        <v>148</v>
      </c>
      <c r="F1555" s="1010">
        <v>-0.01</v>
      </c>
    </row>
    <row r="1556" spans="1:6" ht="12.75">
      <c r="A1556" s="1004" t="s">
        <v>648</v>
      </c>
      <c r="B1556" s="1010">
        <v>7792267</v>
      </c>
      <c r="C1556" s="1010">
        <v>4783454</v>
      </c>
      <c r="D1556" s="1010">
        <v>3825984.91</v>
      </c>
      <c r="E1556" s="1012">
        <v>49.099766601940104</v>
      </c>
      <c r="F1556" s="1010">
        <v>-238194.56</v>
      </c>
    </row>
    <row r="1557" spans="1:6" ht="12.75">
      <c r="A1557" s="1004" t="s">
        <v>637</v>
      </c>
      <c r="B1557" s="1010">
        <v>7974900</v>
      </c>
      <c r="C1557" s="1010">
        <v>5431053</v>
      </c>
      <c r="D1557" s="1010">
        <v>5431053</v>
      </c>
      <c r="E1557" s="1012">
        <v>68.10183199789338</v>
      </c>
      <c r="F1557" s="1010">
        <v>627954</v>
      </c>
    </row>
    <row r="1558" spans="1:6" ht="25.5">
      <c r="A1558" s="1004" t="s">
        <v>638</v>
      </c>
      <c r="B1558" s="1010">
        <v>7974900</v>
      </c>
      <c r="C1558" s="1010">
        <v>5431053</v>
      </c>
      <c r="D1558" s="1010">
        <v>5431053</v>
      </c>
      <c r="E1558" s="1012">
        <v>68.10183199789338</v>
      </c>
      <c r="F1558" s="1010">
        <v>627954</v>
      </c>
    </row>
    <row r="1559" spans="1:6" ht="12.75">
      <c r="A1559" s="1004" t="s">
        <v>516</v>
      </c>
      <c r="B1559" s="1010">
        <v>14208188.0552</v>
      </c>
      <c r="C1559" s="1010">
        <v>10159042</v>
      </c>
      <c r="D1559" s="1010">
        <v>8021751.25</v>
      </c>
      <c r="E1559" s="1012">
        <v>56.458650595240044</v>
      </c>
      <c r="F1559" s="1010">
        <v>1166116.43</v>
      </c>
    </row>
    <row r="1560" spans="1:6" ht="12.75">
      <c r="A1560" s="1004" t="s">
        <v>640</v>
      </c>
      <c r="B1560" s="1010">
        <v>11252887.0552</v>
      </c>
      <c r="C1560" s="1010">
        <v>8445485</v>
      </c>
      <c r="D1560" s="1010">
        <v>6542144.82</v>
      </c>
      <c r="E1560" s="1012">
        <v>58.13747874574865</v>
      </c>
      <c r="F1560" s="1010">
        <v>958662.62</v>
      </c>
    </row>
    <row r="1561" spans="1:6" ht="12.75">
      <c r="A1561" s="1004" t="s">
        <v>641</v>
      </c>
      <c r="B1561" s="1010">
        <v>3119879.0552000003</v>
      </c>
      <c r="C1561" s="1010">
        <v>2008588</v>
      </c>
      <c r="D1561" s="1010">
        <v>1569064.59</v>
      </c>
      <c r="E1561" s="1012">
        <v>50.292481286567536</v>
      </c>
      <c r="F1561" s="1010">
        <v>184130.2</v>
      </c>
    </row>
    <row r="1562" spans="1:6" ht="12.75">
      <c r="A1562" s="1004" t="s">
        <v>484</v>
      </c>
      <c r="B1562" s="1010">
        <v>1061318.0552</v>
      </c>
      <c r="C1562" s="1010">
        <v>748119</v>
      </c>
      <c r="D1562" s="1010">
        <v>652146.86</v>
      </c>
      <c r="E1562" s="1012">
        <v>61.44688265734876</v>
      </c>
      <c r="F1562" s="1010">
        <v>82407.72</v>
      </c>
    </row>
    <row r="1563" spans="1:6" ht="12.75">
      <c r="A1563" s="1004" t="s">
        <v>485</v>
      </c>
      <c r="B1563" s="1010">
        <v>851531</v>
      </c>
      <c r="C1563" s="1010">
        <v>601176</v>
      </c>
      <c r="D1563" s="1010">
        <v>529679.78</v>
      </c>
      <c r="E1563" s="1012">
        <v>62.203229242388126</v>
      </c>
      <c r="F1563" s="1010">
        <v>66045.76</v>
      </c>
    </row>
    <row r="1564" spans="1:6" ht="12.75">
      <c r="A1564" s="1004" t="s">
        <v>487</v>
      </c>
      <c r="B1564" s="1010">
        <v>2058561</v>
      </c>
      <c r="C1564" s="1010">
        <v>1260469</v>
      </c>
      <c r="D1564" s="1010">
        <v>916917.73</v>
      </c>
      <c r="E1564" s="1012">
        <v>44.541683729556716</v>
      </c>
      <c r="F1564" s="1010">
        <v>101722.48</v>
      </c>
    </row>
    <row r="1565" spans="1:6" ht="12.75">
      <c r="A1565" s="1004" t="s">
        <v>499</v>
      </c>
      <c r="B1565" s="1010">
        <v>5596807</v>
      </c>
      <c r="C1565" s="1010">
        <v>4226493</v>
      </c>
      <c r="D1565" s="1010">
        <v>3222463.36</v>
      </c>
      <c r="E1565" s="1012">
        <v>57.57681763905741</v>
      </c>
      <c r="F1565" s="1010">
        <v>483341.49</v>
      </c>
    </row>
    <row r="1566" spans="1:6" ht="12.75">
      <c r="A1566" s="1004" t="s">
        <v>661</v>
      </c>
      <c r="B1566" s="1010">
        <v>4897309</v>
      </c>
      <c r="C1566" s="1010">
        <v>3532853</v>
      </c>
      <c r="D1566" s="1010">
        <v>2763239.22</v>
      </c>
      <c r="E1566" s="1012">
        <v>56.42362407599766</v>
      </c>
      <c r="F1566" s="1010">
        <v>455986.39</v>
      </c>
    </row>
    <row r="1567" spans="1:6" ht="12.75">
      <c r="A1567" s="1004" t="s">
        <v>506</v>
      </c>
      <c r="B1567" s="1010">
        <v>699498</v>
      </c>
      <c r="C1567" s="1010">
        <v>693640</v>
      </c>
      <c r="D1567" s="1010">
        <v>459224.14</v>
      </c>
      <c r="E1567" s="1012">
        <v>65.65052937964083</v>
      </c>
      <c r="F1567" s="1010">
        <v>27355.1</v>
      </c>
    </row>
    <row r="1568" spans="1:6" ht="12.75">
      <c r="A1568" s="1004" t="s">
        <v>591</v>
      </c>
      <c r="B1568" s="1010">
        <v>2536201</v>
      </c>
      <c r="C1568" s="1010">
        <v>2210404</v>
      </c>
      <c r="D1568" s="1010">
        <v>1750616.87</v>
      </c>
      <c r="E1568" s="1012">
        <v>69.0251628321257</v>
      </c>
      <c r="F1568" s="1010">
        <v>291190.93</v>
      </c>
    </row>
    <row r="1569" spans="1:6" ht="38.25">
      <c r="A1569" s="1004" t="s">
        <v>663</v>
      </c>
      <c r="B1569" s="1010">
        <v>2536201</v>
      </c>
      <c r="C1569" s="1010">
        <v>2210404</v>
      </c>
      <c r="D1569" s="1010">
        <v>1750616.87</v>
      </c>
      <c r="E1569" s="1012">
        <v>69.0251628321257</v>
      </c>
      <c r="F1569" s="1010">
        <v>291190.93</v>
      </c>
    </row>
    <row r="1570" spans="1:6" ht="12.75">
      <c r="A1570" s="1004" t="s">
        <v>596</v>
      </c>
      <c r="B1570" s="1010">
        <v>2955301</v>
      </c>
      <c r="C1570" s="1010">
        <v>1713557</v>
      </c>
      <c r="D1570" s="1010">
        <v>1479606.43</v>
      </c>
      <c r="E1570" s="1012">
        <v>50.066183782971684</v>
      </c>
      <c r="F1570" s="1010">
        <v>207453.81</v>
      </c>
    </row>
    <row r="1571" spans="1:6" ht="12.75">
      <c r="A1571" s="1004" t="s">
        <v>642</v>
      </c>
      <c r="B1571" s="1010">
        <v>2955301</v>
      </c>
      <c r="C1571" s="1010">
        <v>1713557</v>
      </c>
      <c r="D1571" s="1010">
        <v>1479606.43</v>
      </c>
      <c r="E1571" s="1012">
        <v>50.066183782971684</v>
      </c>
      <c r="F1571" s="1010">
        <v>207453.81</v>
      </c>
    </row>
    <row r="1572" spans="1:6" ht="12.75">
      <c r="A1572" s="1004" t="s">
        <v>152</v>
      </c>
      <c r="B1572" s="1010">
        <v>1558978.9448000006</v>
      </c>
      <c r="C1572" s="1010">
        <v>55465</v>
      </c>
      <c r="D1572" s="1010">
        <v>1235364.01</v>
      </c>
      <c r="E1572" s="1013" t="s">
        <v>148</v>
      </c>
      <c r="F1572" s="1010">
        <v>-776357</v>
      </c>
    </row>
    <row r="1573" spans="1:6" ht="12.75">
      <c r="A1573" s="1004" t="s">
        <v>153</v>
      </c>
      <c r="B1573" s="1010">
        <v>-1558979</v>
      </c>
      <c r="C1573" s="1013" t="s">
        <v>148</v>
      </c>
      <c r="D1573" s="1013" t="s">
        <v>148</v>
      </c>
      <c r="E1573" s="1013" t="s">
        <v>148</v>
      </c>
      <c r="F1573" s="1013" t="s">
        <v>148</v>
      </c>
    </row>
    <row r="1574" spans="1:6" ht="12.75">
      <c r="A1574" s="1004" t="s">
        <v>645</v>
      </c>
      <c r="B1574" s="1010">
        <v>-1558979</v>
      </c>
      <c r="C1574" s="1013" t="s">
        <v>148</v>
      </c>
      <c r="D1574" s="1013" t="s">
        <v>148</v>
      </c>
      <c r="E1574" s="1013" t="s">
        <v>148</v>
      </c>
      <c r="F1574" s="1013" t="s">
        <v>148</v>
      </c>
    </row>
    <row r="1575" spans="1:6" ht="25.5">
      <c r="A1575" s="1004" t="s">
        <v>721</v>
      </c>
      <c r="B1575" s="1010">
        <v>-1558979</v>
      </c>
      <c r="C1575" s="1013" t="s">
        <v>148</v>
      </c>
      <c r="D1575" s="1013" t="s">
        <v>148</v>
      </c>
      <c r="E1575" s="1013" t="s">
        <v>148</v>
      </c>
      <c r="F1575" s="1013" t="s">
        <v>148</v>
      </c>
    </row>
    <row r="1576" spans="1:6" s="1011" customFormat="1" ht="12.75">
      <c r="A1576" s="1005" t="s">
        <v>532</v>
      </c>
      <c r="B1576" s="1010"/>
      <c r="C1576" s="1006"/>
      <c r="D1576" s="1006"/>
      <c r="E1576" s="1013"/>
      <c r="F1576" s="1006"/>
    </row>
    <row r="1577" spans="1:6" ht="12.75">
      <c r="A1577" s="1004" t="s">
        <v>635</v>
      </c>
      <c r="B1577" s="1010">
        <v>715615</v>
      </c>
      <c r="C1577" s="1010">
        <v>634684</v>
      </c>
      <c r="D1577" s="1010">
        <v>634684</v>
      </c>
      <c r="E1577" s="1012">
        <v>88.69070659502665</v>
      </c>
      <c r="F1577" s="1010">
        <v>7941</v>
      </c>
    </row>
    <row r="1578" spans="1:6" ht="12.75">
      <c r="A1578" s="1004" t="s">
        <v>637</v>
      </c>
      <c r="B1578" s="1010">
        <v>715615</v>
      </c>
      <c r="C1578" s="1010">
        <v>634684</v>
      </c>
      <c r="D1578" s="1010">
        <v>634684</v>
      </c>
      <c r="E1578" s="1012">
        <v>88.69070659502665</v>
      </c>
      <c r="F1578" s="1010">
        <v>7941</v>
      </c>
    </row>
    <row r="1579" spans="1:6" ht="25.5">
      <c r="A1579" s="1004" t="s">
        <v>638</v>
      </c>
      <c r="B1579" s="1010">
        <v>715615</v>
      </c>
      <c r="C1579" s="1010">
        <v>634684</v>
      </c>
      <c r="D1579" s="1010">
        <v>634684</v>
      </c>
      <c r="E1579" s="1012">
        <v>88.69070659502665</v>
      </c>
      <c r="F1579" s="1010">
        <v>7941</v>
      </c>
    </row>
    <row r="1580" spans="1:6" ht="12.75">
      <c r="A1580" s="1004" t="s">
        <v>516</v>
      </c>
      <c r="B1580" s="1010">
        <v>715615</v>
      </c>
      <c r="C1580" s="1010">
        <v>634684</v>
      </c>
      <c r="D1580" s="1010">
        <v>628027.71</v>
      </c>
      <c r="E1580" s="1012">
        <v>87.76055700341664</v>
      </c>
      <c r="F1580" s="1010">
        <v>144636.64</v>
      </c>
    </row>
    <row r="1581" spans="1:6" ht="12.75">
      <c r="A1581" s="1004" t="s">
        <v>640</v>
      </c>
      <c r="B1581" s="1010">
        <v>101659</v>
      </c>
      <c r="C1581" s="1010">
        <v>20728</v>
      </c>
      <c r="D1581" s="1010">
        <v>14307.13</v>
      </c>
      <c r="E1581" s="1012">
        <v>14.073648176747755</v>
      </c>
      <c r="F1581" s="1010">
        <v>1961.67</v>
      </c>
    </row>
    <row r="1582" spans="1:6" ht="12.75">
      <c r="A1582" s="1004" t="s">
        <v>641</v>
      </c>
      <c r="B1582" s="1010">
        <v>101659</v>
      </c>
      <c r="C1582" s="1010">
        <v>20728</v>
      </c>
      <c r="D1582" s="1010">
        <v>14307.13</v>
      </c>
      <c r="E1582" s="1012">
        <v>14.073648176747755</v>
      </c>
      <c r="F1582" s="1010">
        <v>1961.67</v>
      </c>
    </row>
    <row r="1583" spans="1:6" ht="12.75">
      <c r="A1583" s="1004" t="s">
        <v>484</v>
      </c>
      <c r="B1583" s="1010">
        <v>17323</v>
      </c>
      <c r="C1583" s="1010">
        <v>12978</v>
      </c>
      <c r="D1583" s="1010">
        <v>12707.11</v>
      </c>
      <c r="E1583" s="1012">
        <v>73.35398025746119</v>
      </c>
      <c r="F1583" s="1010">
        <v>1357.62</v>
      </c>
    </row>
    <row r="1584" spans="1:6" ht="12.75">
      <c r="A1584" s="1004" t="s">
        <v>485</v>
      </c>
      <c r="B1584" s="1010">
        <v>13960</v>
      </c>
      <c r="C1584" s="1010">
        <v>10454</v>
      </c>
      <c r="D1584" s="1010">
        <v>10236.8</v>
      </c>
      <c r="E1584" s="1012">
        <v>73.32951289398281</v>
      </c>
      <c r="F1584" s="1010">
        <v>1090.64</v>
      </c>
    </row>
    <row r="1585" spans="1:6" ht="12.75">
      <c r="A1585" s="1004" t="s">
        <v>487</v>
      </c>
      <c r="B1585" s="1010">
        <v>84336</v>
      </c>
      <c r="C1585" s="1010">
        <v>7750</v>
      </c>
      <c r="D1585" s="1010">
        <v>1600.02</v>
      </c>
      <c r="E1585" s="1012">
        <v>1.8971969265793969</v>
      </c>
      <c r="F1585" s="1010">
        <v>604.05</v>
      </c>
    </row>
    <row r="1586" spans="1:6" ht="12.75">
      <c r="A1586" s="1004" t="s">
        <v>596</v>
      </c>
      <c r="B1586" s="1010">
        <v>613956</v>
      </c>
      <c r="C1586" s="1010">
        <v>613956</v>
      </c>
      <c r="D1586" s="1010">
        <v>613720.58</v>
      </c>
      <c r="E1586" s="1012">
        <v>99.96165523262252</v>
      </c>
      <c r="F1586" s="1010">
        <v>142674.97</v>
      </c>
    </row>
    <row r="1587" spans="1:6" ht="12.75">
      <c r="A1587" s="1004" t="s">
        <v>642</v>
      </c>
      <c r="B1587" s="1010">
        <v>613956</v>
      </c>
      <c r="C1587" s="1010">
        <v>613956</v>
      </c>
      <c r="D1587" s="1010">
        <v>613720.58</v>
      </c>
      <c r="E1587" s="1012">
        <v>99.96165523262252</v>
      </c>
      <c r="F1587" s="1010">
        <v>142674.97</v>
      </c>
    </row>
    <row r="1588" spans="1:6" ht="12.75">
      <c r="A1588" s="1004" t="s">
        <v>152</v>
      </c>
      <c r="B1588" s="1010">
        <v>0</v>
      </c>
      <c r="C1588" s="1010">
        <v>0</v>
      </c>
      <c r="D1588" s="1010">
        <v>6656.29</v>
      </c>
      <c r="E1588" s="1013" t="s">
        <v>148</v>
      </c>
      <c r="F1588" s="1010">
        <v>-136695.64</v>
      </c>
    </row>
    <row r="1589" spans="1:6" s="1011" customFormat="1" ht="12.75">
      <c r="A1589" s="1005" t="s">
        <v>520</v>
      </c>
      <c r="B1589" s="1010"/>
      <c r="C1589" s="1006"/>
      <c r="D1589" s="1006"/>
      <c r="E1589" s="1013"/>
      <c r="F1589" s="1006"/>
    </row>
    <row r="1590" spans="1:6" ht="12.75">
      <c r="A1590" s="1004" t="s">
        <v>635</v>
      </c>
      <c r="B1590" s="1010">
        <v>189026</v>
      </c>
      <c r="C1590" s="1010">
        <v>78452</v>
      </c>
      <c r="D1590" s="1010">
        <v>150949.11</v>
      </c>
      <c r="E1590" s="1012">
        <v>79.85626844984287</v>
      </c>
      <c r="F1590" s="1010">
        <v>3000</v>
      </c>
    </row>
    <row r="1591" spans="1:6" ht="12.75">
      <c r="A1591" s="1004" t="s">
        <v>649</v>
      </c>
      <c r="B1591" s="1010">
        <v>115900</v>
      </c>
      <c r="C1591" s="1010">
        <v>43403</v>
      </c>
      <c r="D1591" s="1010">
        <v>115900.11</v>
      </c>
      <c r="E1591" s="1012">
        <v>100.00009490940467</v>
      </c>
      <c r="F1591" s="1010">
        <v>0</v>
      </c>
    </row>
    <row r="1592" spans="1:6" ht="12.75">
      <c r="A1592" s="1004" t="s">
        <v>650</v>
      </c>
      <c r="B1592" s="1010">
        <v>115900</v>
      </c>
      <c r="C1592" s="1010">
        <v>43403</v>
      </c>
      <c r="D1592" s="1010">
        <v>115900.11</v>
      </c>
      <c r="E1592" s="1012">
        <v>100.00009490940467</v>
      </c>
      <c r="F1592" s="1010">
        <v>0</v>
      </c>
    </row>
    <row r="1593" spans="1:6" ht="12.75">
      <c r="A1593" s="1004" t="s">
        <v>651</v>
      </c>
      <c r="B1593" s="1010">
        <v>115900</v>
      </c>
      <c r="C1593" s="1010">
        <v>43403</v>
      </c>
      <c r="D1593" s="1010">
        <v>115900.11</v>
      </c>
      <c r="E1593" s="1012">
        <v>100.00009490940467</v>
      </c>
      <c r="F1593" s="1010">
        <v>0</v>
      </c>
    </row>
    <row r="1594" spans="1:6" ht="38.25">
      <c r="A1594" s="1004" t="s">
        <v>659</v>
      </c>
      <c r="B1594" s="1010">
        <v>115900</v>
      </c>
      <c r="C1594" s="1010">
        <v>43403</v>
      </c>
      <c r="D1594" s="1010">
        <v>115900.11</v>
      </c>
      <c r="E1594" s="1012">
        <v>100.00009490940467</v>
      </c>
      <c r="F1594" s="1010">
        <v>0</v>
      </c>
    </row>
    <row r="1595" spans="1:6" ht="38.25">
      <c r="A1595" s="1004" t="s">
        <v>707</v>
      </c>
      <c r="B1595" s="1010">
        <v>115900</v>
      </c>
      <c r="C1595" s="1010">
        <v>43403</v>
      </c>
      <c r="D1595" s="1010">
        <v>115900.11</v>
      </c>
      <c r="E1595" s="1012">
        <v>100.00009490940467</v>
      </c>
      <c r="F1595" s="1010">
        <v>0</v>
      </c>
    </row>
    <row r="1596" spans="1:6" ht="12.75">
      <c r="A1596" s="1004" t="s">
        <v>637</v>
      </c>
      <c r="B1596" s="1010">
        <v>73126</v>
      </c>
      <c r="C1596" s="1010">
        <v>35049</v>
      </c>
      <c r="D1596" s="1010">
        <v>35049</v>
      </c>
      <c r="E1596" s="1012">
        <v>47.92960096272188</v>
      </c>
      <c r="F1596" s="1010">
        <v>3000</v>
      </c>
    </row>
    <row r="1597" spans="1:6" ht="25.5">
      <c r="A1597" s="1004" t="s">
        <v>638</v>
      </c>
      <c r="B1597" s="1010">
        <v>73126</v>
      </c>
      <c r="C1597" s="1010">
        <v>35049</v>
      </c>
      <c r="D1597" s="1010">
        <v>35049</v>
      </c>
      <c r="E1597" s="1012">
        <v>47.92960096272188</v>
      </c>
      <c r="F1597" s="1010">
        <v>3000</v>
      </c>
    </row>
    <row r="1598" spans="1:6" ht="12.75">
      <c r="A1598" s="1004" t="s">
        <v>516</v>
      </c>
      <c r="B1598" s="1010">
        <v>206411.0552</v>
      </c>
      <c r="C1598" s="1010">
        <v>95837</v>
      </c>
      <c r="D1598" s="1010">
        <v>79707.06</v>
      </c>
      <c r="E1598" s="1012">
        <v>38.6156932935441</v>
      </c>
      <c r="F1598" s="1010">
        <v>6032.6</v>
      </c>
    </row>
    <row r="1599" spans="1:6" ht="12.75">
      <c r="A1599" s="1004" t="s">
        <v>640</v>
      </c>
      <c r="B1599" s="1010">
        <v>206411.0552</v>
      </c>
      <c r="C1599" s="1010">
        <v>95837</v>
      </c>
      <c r="D1599" s="1010">
        <v>79707.06</v>
      </c>
      <c r="E1599" s="1012">
        <v>38.6156932935441</v>
      </c>
      <c r="F1599" s="1010">
        <v>6032.6</v>
      </c>
    </row>
    <row r="1600" spans="1:6" ht="12.75">
      <c r="A1600" s="1004" t="s">
        <v>641</v>
      </c>
      <c r="B1600" s="1010">
        <v>52673.0552</v>
      </c>
      <c r="C1600" s="1010">
        <v>22321</v>
      </c>
      <c r="D1600" s="1010">
        <v>19789.9</v>
      </c>
      <c r="E1600" s="1012">
        <v>37.571202059302614</v>
      </c>
      <c r="F1600" s="1010">
        <v>656.15</v>
      </c>
    </row>
    <row r="1601" spans="1:6" ht="12.75">
      <c r="A1601" s="1004" t="s">
        <v>484</v>
      </c>
      <c r="B1601" s="1010">
        <v>26529.0552</v>
      </c>
      <c r="C1601" s="1010">
        <v>20161</v>
      </c>
      <c r="D1601" s="1010">
        <v>18241.92</v>
      </c>
      <c r="E1601" s="1012">
        <v>68.7620417028647</v>
      </c>
      <c r="F1601" s="1010">
        <v>644.86</v>
      </c>
    </row>
    <row r="1602" spans="1:6" ht="12.75">
      <c r="A1602" s="1004" t="s">
        <v>485</v>
      </c>
      <c r="B1602" s="1010">
        <v>20765</v>
      </c>
      <c r="C1602" s="1010">
        <v>14634</v>
      </c>
      <c r="D1602" s="1010">
        <v>14303.54</v>
      </c>
      <c r="E1602" s="1012">
        <v>68.88292800385264</v>
      </c>
      <c r="F1602" s="1010">
        <v>576.66</v>
      </c>
    </row>
    <row r="1603" spans="1:6" ht="12.75">
      <c r="A1603" s="1004" t="s">
        <v>487</v>
      </c>
      <c r="B1603" s="1010">
        <v>26144</v>
      </c>
      <c r="C1603" s="1010">
        <v>2160</v>
      </c>
      <c r="D1603" s="1010">
        <v>1547.98</v>
      </c>
      <c r="E1603" s="1012">
        <v>5.920976132190942</v>
      </c>
      <c r="F1603" s="1010">
        <v>11.29</v>
      </c>
    </row>
    <row r="1604" spans="1:6" ht="12.75">
      <c r="A1604" s="1004" t="s">
        <v>591</v>
      </c>
      <c r="B1604" s="1010">
        <v>153738</v>
      </c>
      <c r="C1604" s="1010">
        <v>73516</v>
      </c>
      <c r="D1604" s="1010">
        <v>59917.16</v>
      </c>
      <c r="E1604" s="1012">
        <v>38.97355240734237</v>
      </c>
      <c r="F1604" s="1010">
        <v>5376.45</v>
      </c>
    </row>
    <row r="1605" spans="1:6" ht="38.25">
      <c r="A1605" s="1004" t="s">
        <v>663</v>
      </c>
      <c r="B1605" s="1010">
        <v>153738</v>
      </c>
      <c r="C1605" s="1010">
        <v>73516</v>
      </c>
      <c r="D1605" s="1010">
        <v>59917.16</v>
      </c>
      <c r="E1605" s="1012">
        <v>38.97355240734237</v>
      </c>
      <c r="F1605" s="1010">
        <v>5376.45</v>
      </c>
    </row>
    <row r="1606" spans="1:6" ht="12.75">
      <c r="A1606" s="1004" t="s">
        <v>152</v>
      </c>
      <c r="B1606" s="1010">
        <v>-17385</v>
      </c>
      <c r="C1606" s="1010">
        <v>-17385</v>
      </c>
      <c r="D1606" s="1010">
        <v>71242.05</v>
      </c>
      <c r="E1606" s="1013" t="s">
        <v>148</v>
      </c>
      <c r="F1606" s="1010">
        <v>-3032.6</v>
      </c>
    </row>
    <row r="1607" spans="1:6" ht="12.75">
      <c r="A1607" s="1004" t="s">
        <v>153</v>
      </c>
      <c r="B1607" s="1010">
        <v>17385</v>
      </c>
      <c r="C1607" s="1013" t="s">
        <v>148</v>
      </c>
      <c r="D1607" s="1013" t="s">
        <v>148</v>
      </c>
      <c r="E1607" s="1013" t="s">
        <v>148</v>
      </c>
      <c r="F1607" s="1013" t="s">
        <v>148</v>
      </c>
    </row>
    <row r="1608" spans="1:6" ht="12.75">
      <c r="A1608" s="1004" t="s">
        <v>645</v>
      </c>
      <c r="B1608" s="1010">
        <v>17385</v>
      </c>
      <c r="C1608" s="1013" t="s">
        <v>148</v>
      </c>
      <c r="D1608" s="1013" t="s">
        <v>148</v>
      </c>
      <c r="E1608" s="1013" t="s">
        <v>148</v>
      </c>
      <c r="F1608" s="1013" t="s">
        <v>148</v>
      </c>
    </row>
    <row r="1609" spans="1:6" ht="25.5">
      <c r="A1609" s="1004" t="s">
        <v>721</v>
      </c>
      <c r="B1609" s="1010">
        <v>17385</v>
      </c>
      <c r="C1609" s="1013" t="s">
        <v>148</v>
      </c>
      <c r="D1609" s="1013" t="s">
        <v>148</v>
      </c>
      <c r="E1609" s="1013" t="s">
        <v>148</v>
      </c>
      <c r="F1609" s="1013" t="s">
        <v>148</v>
      </c>
    </row>
    <row r="1610" spans="1:6" s="1011" customFormat="1" ht="12.75">
      <c r="A1610" s="1005" t="s">
        <v>524</v>
      </c>
      <c r="B1610" s="1010"/>
      <c r="C1610" s="1006"/>
      <c r="D1610" s="1006"/>
      <c r="E1610" s="1013"/>
      <c r="F1610" s="1006"/>
    </row>
    <row r="1611" spans="1:6" ht="12.75">
      <c r="A1611" s="1004" t="s">
        <v>635</v>
      </c>
      <c r="B1611" s="1010">
        <v>11128951</v>
      </c>
      <c r="C1611" s="1010">
        <v>6595841</v>
      </c>
      <c r="D1611" s="1010">
        <v>4993913.41</v>
      </c>
      <c r="E1611" s="1012">
        <v>44.87317277252816</v>
      </c>
      <c r="F1611" s="1010">
        <v>192169.91</v>
      </c>
    </row>
    <row r="1612" spans="1:6" ht="12.75">
      <c r="A1612" s="1004" t="s">
        <v>648</v>
      </c>
      <c r="B1612" s="1010">
        <v>11029505</v>
      </c>
      <c r="C1612" s="1010">
        <v>6527995</v>
      </c>
      <c r="D1612" s="1010">
        <v>4926067.41</v>
      </c>
      <c r="E1612" s="1012">
        <v>44.66263363587033</v>
      </c>
      <c r="F1612" s="1010">
        <v>184740.91</v>
      </c>
    </row>
    <row r="1613" spans="1:6" ht="25.5">
      <c r="A1613" s="1004" t="s">
        <v>1146</v>
      </c>
      <c r="B1613" s="1010">
        <v>3237238</v>
      </c>
      <c r="C1613" s="1010">
        <v>1744541</v>
      </c>
      <c r="D1613" s="1010">
        <v>1101562.34</v>
      </c>
      <c r="E1613" s="1012">
        <v>34.02784534223311</v>
      </c>
      <c r="F1613" s="1010">
        <v>422935.5</v>
      </c>
    </row>
    <row r="1614" spans="1:6" ht="12.75">
      <c r="A1614" s="1004" t="s">
        <v>637</v>
      </c>
      <c r="B1614" s="1010">
        <v>99446</v>
      </c>
      <c r="C1614" s="1010">
        <v>67846</v>
      </c>
      <c r="D1614" s="1010">
        <v>67846</v>
      </c>
      <c r="E1614" s="1012">
        <v>68.22396074251353</v>
      </c>
      <c r="F1614" s="1010">
        <v>7429</v>
      </c>
    </row>
    <row r="1615" spans="1:6" ht="25.5">
      <c r="A1615" s="1004" t="s">
        <v>638</v>
      </c>
      <c r="B1615" s="1010">
        <v>99446</v>
      </c>
      <c r="C1615" s="1010">
        <v>67846</v>
      </c>
      <c r="D1615" s="1010">
        <v>67846</v>
      </c>
      <c r="E1615" s="1012">
        <v>68.22396074251353</v>
      </c>
      <c r="F1615" s="1010">
        <v>7429</v>
      </c>
    </row>
    <row r="1616" spans="1:6" ht="12.75">
      <c r="A1616" s="1004" t="s">
        <v>516</v>
      </c>
      <c r="B1616" s="1010">
        <v>9044079</v>
      </c>
      <c r="C1616" s="1010">
        <v>6595841</v>
      </c>
      <c r="D1616" s="1010">
        <v>4962620.81</v>
      </c>
      <c r="E1616" s="1012">
        <v>54.87148895979347</v>
      </c>
      <c r="F1616" s="1010">
        <v>964623.69</v>
      </c>
    </row>
    <row r="1617" spans="1:6" ht="12.75">
      <c r="A1617" s="1004" t="s">
        <v>640</v>
      </c>
      <c r="B1617" s="1010">
        <v>9044079</v>
      </c>
      <c r="C1617" s="1010">
        <v>6595841</v>
      </c>
      <c r="D1617" s="1010">
        <v>4962620.81</v>
      </c>
      <c r="E1617" s="1012">
        <v>54.87148895979347</v>
      </c>
      <c r="F1617" s="1010">
        <v>964623.69</v>
      </c>
    </row>
    <row r="1618" spans="1:6" ht="12.75">
      <c r="A1618" s="1004" t="s">
        <v>641</v>
      </c>
      <c r="B1618" s="1010">
        <v>99446</v>
      </c>
      <c r="C1618" s="1010">
        <v>67846</v>
      </c>
      <c r="D1618" s="1010">
        <v>56244.9</v>
      </c>
      <c r="E1618" s="1012">
        <v>56.558232608651934</v>
      </c>
      <c r="F1618" s="1010">
        <v>4916.01</v>
      </c>
    </row>
    <row r="1619" spans="1:6" ht="12.75">
      <c r="A1619" s="1004" t="s">
        <v>484</v>
      </c>
      <c r="B1619" s="1010">
        <v>82474</v>
      </c>
      <c r="C1619" s="1010">
        <v>61882</v>
      </c>
      <c r="D1619" s="1010">
        <v>53359.24</v>
      </c>
      <c r="E1619" s="1012">
        <v>64.69825642020515</v>
      </c>
      <c r="F1619" s="1010">
        <v>4350.99</v>
      </c>
    </row>
    <row r="1620" spans="1:6" ht="12.75">
      <c r="A1620" s="1004" t="s">
        <v>485</v>
      </c>
      <c r="B1620" s="1010">
        <v>63853</v>
      </c>
      <c r="C1620" s="1010">
        <v>47709</v>
      </c>
      <c r="D1620" s="1010">
        <v>42919.48</v>
      </c>
      <c r="E1620" s="1012">
        <v>67.21607442093558</v>
      </c>
      <c r="F1620" s="1010">
        <v>3312.01</v>
      </c>
    </row>
    <row r="1621" spans="1:6" ht="12.75">
      <c r="A1621" s="1004" t="s">
        <v>487</v>
      </c>
      <c r="B1621" s="1010">
        <v>16972</v>
      </c>
      <c r="C1621" s="1010">
        <v>5964</v>
      </c>
      <c r="D1621" s="1010">
        <v>2885.66</v>
      </c>
      <c r="E1621" s="1012">
        <v>17.00247466415272</v>
      </c>
      <c r="F1621" s="1010">
        <v>565.02</v>
      </c>
    </row>
    <row r="1622" spans="1:6" ht="12.75">
      <c r="A1622" s="1004" t="s">
        <v>499</v>
      </c>
      <c r="B1622" s="1010">
        <v>1715073</v>
      </c>
      <c r="C1622" s="1010">
        <v>928701</v>
      </c>
      <c r="D1622" s="1010">
        <v>702064.63</v>
      </c>
      <c r="E1622" s="1012">
        <v>40.93497069804026</v>
      </c>
      <c r="F1622" s="1010">
        <v>50518.96</v>
      </c>
    </row>
    <row r="1623" spans="1:6" ht="12.75">
      <c r="A1623" s="1004" t="s">
        <v>661</v>
      </c>
      <c r="B1623" s="1010">
        <v>1715073</v>
      </c>
      <c r="C1623" s="1010">
        <v>928701</v>
      </c>
      <c r="D1623" s="1010">
        <v>702064.63</v>
      </c>
      <c r="E1623" s="1012">
        <v>40.93497069804026</v>
      </c>
      <c r="F1623" s="1010">
        <v>50518.96</v>
      </c>
    </row>
    <row r="1624" spans="1:6" ht="12.75">
      <c r="A1624" s="1004" t="s">
        <v>591</v>
      </c>
      <c r="B1624" s="1010">
        <v>7229560</v>
      </c>
      <c r="C1624" s="1010">
        <v>5599294</v>
      </c>
      <c r="D1624" s="1010">
        <v>4204311.28</v>
      </c>
      <c r="E1624" s="1012">
        <v>58.15445587283321</v>
      </c>
      <c r="F1624" s="1010">
        <v>909188.72</v>
      </c>
    </row>
    <row r="1625" spans="1:6" ht="12.75">
      <c r="A1625" s="1004" t="s">
        <v>592</v>
      </c>
      <c r="B1625" s="1010">
        <v>3137992</v>
      </c>
      <c r="C1625" s="1010">
        <v>3137992</v>
      </c>
      <c r="D1625" s="1010">
        <v>2669096.38</v>
      </c>
      <c r="E1625" s="1012">
        <v>85.05746286160067</v>
      </c>
      <c r="F1625" s="1010">
        <v>830310.22</v>
      </c>
    </row>
    <row r="1626" spans="1:6" ht="25.5">
      <c r="A1626" s="1004" t="s">
        <v>662</v>
      </c>
      <c r="B1626" s="1010">
        <v>3137992</v>
      </c>
      <c r="C1626" s="1010">
        <v>3137992</v>
      </c>
      <c r="D1626" s="1010">
        <v>2669096.38</v>
      </c>
      <c r="E1626" s="1012">
        <v>85.05746286160067</v>
      </c>
      <c r="F1626" s="1010">
        <v>830310.22</v>
      </c>
    </row>
    <row r="1627" spans="1:6" ht="38.25">
      <c r="A1627" s="1004" t="s">
        <v>685</v>
      </c>
      <c r="B1627" s="1010">
        <v>3137992</v>
      </c>
      <c r="C1627" s="1010">
        <v>3137992</v>
      </c>
      <c r="D1627" s="1010">
        <v>2669096.38</v>
      </c>
      <c r="E1627" s="1012">
        <v>85.05746286160067</v>
      </c>
      <c r="F1627" s="1010">
        <v>830310.22</v>
      </c>
    </row>
    <row r="1628" spans="1:6" ht="38.25">
      <c r="A1628" s="1004" t="s">
        <v>663</v>
      </c>
      <c r="B1628" s="1010">
        <v>854330</v>
      </c>
      <c r="C1628" s="1010">
        <v>716761</v>
      </c>
      <c r="D1628" s="1010">
        <v>420372.38</v>
      </c>
      <c r="E1628" s="1012">
        <v>49.204918474125925</v>
      </c>
      <c r="F1628" s="1010">
        <v>17875.12</v>
      </c>
    </row>
    <row r="1629" spans="1:6" ht="12.75">
      <c r="A1629" s="1004" t="s">
        <v>676</v>
      </c>
      <c r="B1629" s="1010">
        <v>3237238</v>
      </c>
      <c r="C1629" s="1010">
        <v>1744541</v>
      </c>
      <c r="D1629" s="1010">
        <v>1114842.52</v>
      </c>
      <c r="E1629" s="1012">
        <v>34.438077150953994</v>
      </c>
      <c r="F1629" s="1010">
        <v>61003.38</v>
      </c>
    </row>
    <row r="1630" spans="1:6" ht="38.25">
      <c r="A1630" s="1004" t="s">
        <v>677</v>
      </c>
      <c r="B1630" s="1010">
        <v>3237238</v>
      </c>
      <c r="C1630" s="1010">
        <v>1744541</v>
      </c>
      <c r="D1630" s="1010">
        <v>1114842.52</v>
      </c>
      <c r="E1630" s="1012">
        <v>34.438077150953994</v>
      </c>
      <c r="F1630" s="1010">
        <v>61003.38</v>
      </c>
    </row>
    <row r="1631" spans="1:6" ht="12.75">
      <c r="A1631" s="1004" t="s">
        <v>152</v>
      </c>
      <c r="B1631" s="1010">
        <v>2084872</v>
      </c>
      <c r="C1631" s="1010">
        <v>0</v>
      </c>
      <c r="D1631" s="1010">
        <v>31292.6</v>
      </c>
      <c r="E1631" s="1013" t="s">
        <v>148</v>
      </c>
      <c r="F1631" s="1010">
        <v>-772453.78</v>
      </c>
    </row>
    <row r="1632" spans="1:6" ht="12.75">
      <c r="A1632" s="1004" t="s">
        <v>153</v>
      </c>
      <c r="B1632" s="1010">
        <v>-2084872</v>
      </c>
      <c r="C1632" s="1013" t="s">
        <v>148</v>
      </c>
      <c r="D1632" s="1013" t="s">
        <v>148</v>
      </c>
      <c r="E1632" s="1013" t="s">
        <v>148</v>
      </c>
      <c r="F1632" s="1013" t="s">
        <v>148</v>
      </c>
    </row>
    <row r="1633" spans="1:6" ht="12.75">
      <c r="A1633" s="1004" t="s">
        <v>645</v>
      </c>
      <c r="B1633" s="1010">
        <v>-2084872</v>
      </c>
      <c r="C1633" s="1013" t="s">
        <v>148</v>
      </c>
      <c r="D1633" s="1013" t="s">
        <v>148</v>
      </c>
      <c r="E1633" s="1013" t="s">
        <v>148</v>
      </c>
      <c r="F1633" s="1013" t="s">
        <v>148</v>
      </c>
    </row>
    <row r="1634" spans="1:6" ht="25.5">
      <c r="A1634" s="1004" t="s">
        <v>721</v>
      </c>
      <c r="B1634" s="1010">
        <v>-2084872</v>
      </c>
      <c r="C1634" s="1013" t="s">
        <v>148</v>
      </c>
      <c r="D1634" s="1013" t="s">
        <v>148</v>
      </c>
      <c r="E1634" s="1013" t="s">
        <v>148</v>
      </c>
      <c r="F1634" s="1013" t="s">
        <v>148</v>
      </c>
    </row>
    <row r="1635" spans="1:6" s="1011" customFormat="1" ht="12.75">
      <c r="A1635" s="1005" t="s">
        <v>357</v>
      </c>
      <c r="B1635" s="1010"/>
      <c r="C1635" s="1006"/>
      <c r="D1635" s="1006"/>
      <c r="E1635" s="1013"/>
      <c r="F1635" s="1006"/>
    </row>
    <row r="1636" spans="1:6" ht="12.75">
      <c r="A1636" s="1004" t="s">
        <v>635</v>
      </c>
      <c r="B1636" s="1010">
        <v>799550</v>
      </c>
      <c r="C1636" s="1010">
        <v>506072</v>
      </c>
      <c r="D1636" s="1010">
        <v>506072</v>
      </c>
      <c r="E1636" s="1012">
        <v>63.29460321430804</v>
      </c>
      <c r="F1636" s="1010">
        <v>4606</v>
      </c>
    </row>
    <row r="1637" spans="1:6" ht="12.75">
      <c r="A1637" s="1004" t="s">
        <v>637</v>
      </c>
      <c r="B1637" s="1010">
        <v>799550</v>
      </c>
      <c r="C1637" s="1010">
        <v>506072</v>
      </c>
      <c r="D1637" s="1010">
        <v>506072</v>
      </c>
      <c r="E1637" s="1012">
        <v>63.29460321430804</v>
      </c>
      <c r="F1637" s="1010">
        <v>4606</v>
      </c>
    </row>
    <row r="1638" spans="1:6" ht="25.5">
      <c r="A1638" s="1004" t="s">
        <v>638</v>
      </c>
      <c r="B1638" s="1010">
        <v>799550</v>
      </c>
      <c r="C1638" s="1010">
        <v>506072</v>
      </c>
      <c r="D1638" s="1010">
        <v>506072</v>
      </c>
      <c r="E1638" s="1012">
        <v>63.29460321430804</v>
      </c>
      <c r="F1638" s="1010">
        <v>4606</v>
      </c>
    </row>
    <row r="1639" spans="1:6" ht="12.75">
      <c r="A1639" s="1004" t="s">
        <v>516</v>
      </c>
      <c r="B1639" s="1010">
        <v>799550</v>
      </c>
      <c r="C1639" s="1010">
        <v>506072</v>
      </c>
      <c r="D1639" s="1010">
        <v>502314</v>
      </c>
      <c r="E1639" s="1012">
        <v>62.82458883121757</v>
      </c>
      <c r="F1639" s="1010">
        <v>20321.83</v>
      </c>
    </row>
    <row r="1640" spans="1:6" ht="12.75">
      <c r="A1640" s="1004" t="s">
        <v>640</v>
      </c>
      <c r="B1640" s="1010">
        <v>441554</v>
      </c>
      <c r="C1640" s="1010">
        <v>357490</v>
      </c>
      <c r="D1640" s="1010">
        <v>353732</v>
      </c>
      <c r="E1640" s="1012">
        <v>80.11069993704054</v>
      </c>
      <c r="F1640" s="1010">
        <v>20321.83</v>
      </c>
    </row>
    <row r="1641" spans="1:6" ht="12.75">
      <c r="A1641" s="1004" t="s">
        <v>641</v>
      </c>
      <c r="B1641" s="1010">
        <v>441554</v>
      </c>
      <c r="C1641" s="1010">
        <v>357490</v>
      </c>
      <c r="D1641" s="1010">
        <v>353732</v>
      </c>
      <c r="E1641" s="1012">
        <v>80.11069993704054</v>
      </c>
      <c r="F1641" s="1010">
        <v>20321.83</v>
      </c>
    </row>
    <row r="1642" spans="1:6" ht="12.75">
      <c r="A1642" s="1004" t="s">
        <v>484</v>
      </c>
      <c r="B1642" s="1010">
        <v>21129</v>
      </c>
      <c r="C1642" s="1010">
        <v>15654</v>
      </c>
      <c r="D1642" s="1010">
        <v>15132.2</v>
      </c>
      <c r="E1642" s="1012">
        <v>71.6181551422216</v>
      </c>
      <c r="F1642" s="1010">
        <v>2767.74</v>
      </c>
    </row>
    <row r="1643" spans="1:6" ht="12.75">
      <c r="A1643" s="1004" t="s">
        <v>485</v>
      </c>
      <c r="B1643" s="1010">
        <v>17029</v>
      </c>
      <c r="C1643" s="1010">
        <v>12613</v>
      </c>
      <c r="D1643" s="1010">
        <v>12194.53</v>
      </c>
      <c r="E1643" s="1012">
        <v>71.6103705443655</v>
      </c>
      <c r="F1643" s="1010">
        <v>2230.42</v>
      </c>
    </row>
    <row r="1644" spans="1:6" ht="12.75">
      <c r="A1644" s="1004" t="s">
        <v>487</v>
      </c>
      <c r="B1644" s="1010">
        <v>420425</v>
      </c>
      <c r="C1644" s="1010">
        <v>341836</v>
      </c>
      <c r="D1644" s="1010">
        <v>338599.8</v>
      </c>
      <c r="E1644" s="1012">
        <v>80.53750371647737</v>
      </c>
      <c r="F1644" s="1010">
        <v>17554.09</v>
      </c>
    </row>
    <row r="1645" spans="1:6" ht="12.75">
      <c r="A1645" s="1004" t="s">
        <v>596</v>
      </c>
      <c r="B1645" s="1010">
        <v>357996</v>
      </c>
      <c r="C1645" s="1010">
        <v>148582</v>
      </c>
      <c r="D1645" s="1010">
        <v>148582</v>
      </c>
      <c r="E1645" s="1012">
        <v>41.50381568509145</v>
      </c>
      <c r="F1645" s="1010">
        <v>0</v>
      </c>
    </row>
    <row r="1646" spans="1:6" ht="12.75">
      <c r="A1646" s="1004" t="s">
        <v>642</v>
      </c>
      <c r="B1646" s="1010">
        <v>357996</v>
      </c>
      <c r="C1646" s="1010">
        <v>148582</v>
      </c>
      <c r="D1646" s="1010">
        <v>148582</v>
      </c>
      <c r="E1646" s="1012">
        <v>41.50381568509145</v>
      </c>
      <c r="F1646" s="1010">
        <v>0</v>
      </c>
    </row>
    <row r="1647" spans="1:6" ht="12.75">
      <c r="A1647" s="1004" t="s">
        <v>152</v>
      </c>
      <c r="B1647" s="1010">
        <v>0</v>
      </c>
      <c r="C1647" s="1010">
        <v>0</v>
      </c>
      <c r="D1647" s="1010">
        <v>3758</v>
      </c>
      <c r="E1647" s="1013" t="s">
        <v>148</v>
      </c>
      <c r="F1647" s="1010">
        <v>-15715.83</v>
      </c>
    </row>
    <row r="1648" spans="1:6" s="1011" customFormat="1" ht="12.75">
      <c r="A1648" s="1005" t="s">
        <v>533</v>
      </c>
      <c r="B1648" s="1010"/>
      <c r="C1648" s="1006"/>
      <c r="D1648" s="1006"/>
      <c r="E1648" s="1013"/>
      <c r="F1648" s="1006"/>
    </row>
    <row r="1649" spans="1:6" ht="12.75">
      <c r="A1649" s="1004" t="s">
        <v>635</v>
      </c>
      <c r="B1649" s="1010">
        <v>1129210</v>
      </c>
      <c r="C1649" s="1010">
        <v>1036112</v>
      </c>
      <c r="D1649" s="1010">
        <v>921118.56</v>
      </c>
      <c r="E1649" s="1012">
        <v>81.57194498808902</v>
      </c>
      <c r="F1649" s="1010">
        <v>269843.24</v>
      </c>
    </row>
    <row r="1650" spans="1:6" ht="25.5">
      <c r="A1650" s="1004" t="s">
        <v>515</v>
      </c>
      <c r="B1650" s="1010">
        <v>0</v>
      </c>
      <c r="C1650" s="1010">
        <v>0</v>
      </c>
      <c r="D1650" s="1010">
        <v>0</v>
      </c>
      <c r="E1650" s="1013" t="s">
        <v>148</v>
      </c>
      <c r="F1650" s="1010">
        <v>-0.01</v>
      </c>
    </row>
    <row r="1651" spans="1:6" ht="12.75">
      <c r="A1651" s="1004" t="s">
        <v>648</v>
      </c>
      <c r="B1651" s="1010">
        <v>0</v>
      </c>
      <c r="C1651" s="1010">
        <v>0</v>
      </c>
      <c r="D1651" s="1010">
        <v>-0.35</v>
      </c>
      <c r="E1651" s="1013" t="s">
        <v>148</v>
      </c>
      <c r="F1651" s="1010">
        <v>0</v>
      </c>
    </row>
    <row r="1652" spans="1:6" ht="12.75">
      <c r="A1652" s="1004" t="s">
        <v>649</v>
      </c>
      <c r="B1652" s="1010">
        <v>623301</v>
      </c>
      <c r="C1652" s="1010">
        <v>623301</v>
      </c>
      <c r="D1652" s="1010">
        <v>508307.91</v>
      </c>
      <c r="E1652" s="1012">
        <v>81.55095371257225</v>
      </c>
      <c r="F1652" s="1010">
        <v>187543.25</v>
      </c>
    </row>
    <row r="1653" spans="1:6" ht="12.75">
      <c r="A1653" s="1004" t="s">
        <v>650</v>
      </c>
      <c r="B1653" s="1010">
        <v>623301</v>
      </c>
      <c r="C1653" s="1010">
        <v>623301</v>
      </c>
      <c r="D1653" s="1010">
        <v>508307.91</v>
      </c>
      <c r="E1653" s="1012">
        <v>81.55095371257225</v>
      </c>
      <c r="F1653" s="1010">
        <v>187543.25</v>
      </c>
    </row>
    <row r="1654" spans="1:6" ht="12.75">
      <c r="A1654" s="1004" t="s">
        <v>651</v>
      </c>
      <c r="B1654" s="1010">
        <v>623301</v>
      </c>
      <c r="C1654" s="1010">
        <v>623301</v>
      </c>
      <c r="D1654" s="1010">
        <v>508307.91</v>
      </c>
      <c r="E1654" s="1012">
        <v>81.55095371257225</v>
      </c>
      <c r="F1654" s="1010">
        <v>187543.25</v>
      </c>
    </row>
    <row r="1655" spans="1:6" ht="38.25">
      <c r="A1655" s="1004" t="s">
        <v>659</v>
      </c>
      <c r="B1655" s="1010">
        <v>623301</v>
      </c>
      <c r="C1655" s="1010">
        <v>623301</v>
      </c>
      <c r="D1655" s="1010">
        <v>508307.91</v>
      </c>
      <c r="E1655" s="1012">
        <v>81.55095371257225</v>
      </c>
      <c r="F1655" s="1010">
        <v>187543.25</v>
      </c>
    </row>
    <row r="1656" spans="1:6" ht="38.25">
      <c r="A1656" s="1004" t="s">
        <v>707</v>
      </c>
      <c r="B1656" s="1010">
        <v>623301</v>
      </c>
      <c r="C1656" s="1010">
        <v>623301</v>
      </c>
      <c r="D1656" s="1010">
        <v>508307.91</v>
      </c>
      <c r="E1656" s="1012">
        <v>81.55095371257225</v>
      </c>
      <c r="F1656" s="1010">
        <v>187543.25</v>
      </c>
    </row>
    <row r="1657" spans="1:6" ht="12.75">
      <c r="A1657" s="1004" t="s">
        <v>637</v>
      </c>
      <c r="B1657" s="1010">
        <v>505909</v>
      </c>
      <c r="C1657" s="1010">
        <v>412811</v>
      </c>
      <c r="D1657" s="1010">
        <v>412811</v>
      </c>
      <c r="E1657" s="1012">
        <v>81.59787629791128</v>
      </c>
      <c r="F1657" s="1010">
        <v>82300</v>
      </c>
    </row>
    <row r="1658" spans="1:6" ht="25.5">
      <c r="A1658" s="1004" t="s">
        <v>638</v>
      </c>
      <c r="B1658" s="1010">
        <v>505909</v>
      </c>
      <c r="C1658" s="1010">
        <v>412811</v>
      </c>
      <c r="D1658" s="1010">
        <v>412811</v>
      </c>
      <c r="E1658" s="1012">
        <v>81.59787629791128</v>
      </c>
      <c r="F1658" s="1010">
        <v>82300</v>
      </c>
    </row>
    <row r="1659" spans="1:6" ht="12.75">
      <c r="A1659" s="1004" t="s">
        <v>516</v>
      </c>
      <c r="B1659" s="1010">
        <v>1311855</v>
      </c>
      <c r="C1659" s="1010">
        <v>1218757</v>
      </c>
      <c r="D1659" s="1010">
        <v>844335.57</v>
      </c>
      <c r="E1659" s="1012">
        <v>64.36195844815165</v>
      </c>
      <c r="F1659" s="1010">
        <v>101993.7</v>
      </c>
    </row>
    <row r="1660" spans="1:6" ht="12.75">
      <c r="A1660" s="1004" t="s">
        <v>640</v>
      </c>
      <c r="B1660" s="1010">
        <v>1311855</v>
      </c>
      <c r="C1660" s="1010">
        <v>1218757</v>
      </c>
      <c r="D1660" s="1010">
        <v>844335.57</v>
      </c>
      <c r="E1660" s="1012">
        <v>64.36195844815165</v>
      </c>
      <c r="F1660" s="1010">
        <v>101993.7</v>
      </c>
    </row>
    <row r="1661" spans="1:6" ht="12.75">
      <c r="A1661" s="1004" t="s">
        <v>641</v>
      </c>
      <c r="B1661" s="1010">
        <v>105022</v>
      </c>
      <c r="C1661" s="1010">
        <v>85910</v>
      </c>
      <c r="D1661" s="1010">
        <v>76995.83</v>
      </c>
      <c r="E1661" s="1012">
        <v>73.31400087600693</v>
      </c>
      <c r="F1661" s="1010">
        <v>20442.32</v>
      </c>
    </row>
    <row r="1662" spans="1:6" ht="12.75">
      <c r="A1662" s="1004" t="s">
        <v>484</v>
      </c>
      <c r="B1662" s="1010">
        <v>56386</v>
      </c>
      <c r="C1662" s="1010">
        <v>45898</v>
      </c>
      <c r="D1662" s="1010">
        <v>41155.94</v>
      </c>
      <c r="E1662" s="1012">
        <v>72.9896428191395</v>
      </c>
      <c r="F1662" s="1010">
        <v>8480.59</v>
      </c>
    </row>
    <row r="1663" spans="1:6" ht="12.75">
      <c r="A1663" s="1004" t="s">
        <v>485</v>
      </c>
      <c r="B1663" s="1010">
        <v>44971</v>
      </c>
      <c r="C1663" s="1010">
        <v>36984</v>
      </c>
      <c r="D1663" s="1010">
        <v>33675.44</v>
      </c>
      <c r="E1663" s="1012">
        <v>74.88256876653844</v>
      </c>
      <c r="F1663" s="1010">
        <v>6894.24</v>
      </c>
    </row>
    <row r="1664" spans="1:6" ht="12.75">
      <c r="A1664" s="1004" t="s">
        <v>487</v>
      </c>
      <c r="B1664" s="1010">
        <v>48636</v>
      </c>
      <c r="C1664" s="1010">
        <v>40012</v>
      </c>
      <c r="D1664" s="1010">
        <v>35839.89</v>
      </c>
      <c r="E1664" s="1012">
        <v>73.690044411547</v>
      </c>
      <c r="F1664" s="1010">
        <v>11961.73</v>
      </c>
    </row>
    <row r="1665" spans="1:6" ht="12.75">
      <c r="A1665" s="1004" t="s">
        <v>499</v>
      </c>
      <c r="B1665" s="1010">
        <v>872138</v>
      </c>
      <c r="C1665" s="1010">
        <v>866280</v>
      </c>
      <c r="D1665" s="1010">
        <v>515284.46</v>
      </c>
      <c r="E1665" s="1012">
        <v>59.08290431101501</v>
      </c>
      <c r="F1665" s="1010">
        <v>27355.1</v>
      </c>
    </row>
    <row r="1666" spans="1:6" ht="12.75">
      <c r="A1666" s="1004" t="s">
        <v>661</v>
      </c>
      <c r="B1666" s="1010">
        <v>172640</v>
      </c>
      <c r="C1666" s="1010">
        <v>172640</v>
      </c>
      <c r="D1666" s="1010">
        <v>56060.32</v>
      </c>
      <c r="E1666" s="1012">
        <v>32.47238183503244</v>
      </c>
      <c r="F1666" s="1010">
        <v>0</v>
      </c>
    </row>
    <row r="1667" spans="1:6" ht="12.75">
      <c r="A1667" s="1004" t="s">
        <v>506</v>
      </c>
      <c r="B1667" s="1010">
        <v>699498</v>
      </c>
      <c r="C1667" s="1010">
        <v>693640</v>
      </c>
      <c r="D1667" s="1010">
        <v>459224.14</v>
      </c>
      <c r="E1667" s="1012">
        <v>65.65052937964083</v>
      </c>
      <c r="F1667" s="1010">
        <v>27355.1</v>
      </c>
    </row>
    <row r="1668" spans="1:6" ht="12.75">
      <c r="A1668" s="1004" t="s">
        <v>591</v>
      </c>
      <c r="B1668" s="1010">
        <v>334695</v>
      </c>
      <c r="C1668" s="1010">
        <v>266567</v>
      </c>
      <c r="D1668" s="1010">
        <v>252055.28</v>
      </c>
      <c r="E1668" s="1012">
        <v>75.3089469517023</v>
      </c>
      <c r="F1668" s="1010">
        <v>54196.28</v>
      </c>
    </row>
    <row r="1669" spans="1:6" ht="38.25">
      <c r="A1669" s="1004" t="s">
        <v>663</v>
      </c>
      <c r="B1669" s="1010">
        <v>334695</v>
      </c>
      <c r="C1669" s="1010">
        <v>266567</v>
      </c>
      <c r="D1669" s="1010">
        <v>252055.28</v>
      </c>
      <c r="E1669" s="1012">
        <v>75.3089469517023</v>
      </c>
      <c r="F1669" s="1010">
        <v>54196.28</v>
      </c>
    </row>
    <row r="1670" spans="1:6" ht="12.75">
      <c r="A1670" s="1004" t="s">
        <v>152</v>
      </c>
      <c r="B1670" s="1010">
        <v>-182645</v>
      </c>
      <c r="C1670" s="1010">
        <v>-182645</v>
      </c>
      <c r="D1670" s="1010">
        <v>76782.99</v>
      </c>
      <c r="E1670" s="1013" t="s">
        <v>148</v>
      </c>
      <c r="F1670" s="1010">
        <v>167849.54</v>
      </c>
    </row>
    <row r="1671" spans="1:6" ht="12.75">
      <c r="A1671" s="1004" t="s">
        <v>153</v>
      </c>
      <c r="B1671" s="1010">
        <v>182645</v>
      </c>
      <c r="C1671" s="1013" t="s">
        <v>148</v>
      </c>
      <c r="D1671" s="1013" t="s">
        <v>148</v>
      </c>
      <c r="E1671" s="1013" t="s">
        <v>148</v>
      </c>
      <c r="F1671" s="1013" t="s">
        <v>148</v>
      </c>
    </row>
    <row r="1672" spans="1:6" ht="12.75">
      <c r="A1672" s="1004" t="s">
        <v>645</v>
      </c>
      <c r="B1672" s="1010">
        <v>182645</v>
      </c>
      <c r="C1672" s="1013" t="s">
        <v>148</v>
      </c>
      <c r="D1672" s="1013" t="s">
        <v>148</v>
      </c>
      <c r="E1672" s="1013" t="s">
        <v>148</v>
      </c>
      <c r="F1672" s="1013" t="s">
        <v>148</v>
      </c>
    </row>
    <row r="1673" spans="1:6" ht="25.5">
      <c r="A1673" s="1004" t="s">
        <v>721</v>
      </c>
      <c r="B1673" s="1010">
        <v>182645</v>
      </c>
      <c r="C1673" s="1013" t="s">
        <v>148</v>
      </c>
      <c r="D1673" s="1013" t="s">
        <v>148</v>
      </c>
      <c r="E1673" s="1013" t="s">
        <v>148</v>
      </c>
      <c r="F1673" s="1013" t="s">
        <v>148</v>
      </c>
    </row>
    <row r="1674" spans="1:6" s="1011" customFormat="1" ht="12.75">
      <c r="A1674" s="1005" t="s">
        <v>534</v>
      </c>
      <c r="B1674" s="1010"/>
      <c r="C1674" s="1006"/>
      <c r="D1674" s="1006"/>
      <c r="E1674" s="1013"/>
      <c r="F1674" s="1006"/>
    </row>
    <row r="1675" spans="1:6" ht="12.75">
      <c r="A1675" s="1004" t="s">
        <v>635</v>
      </c>
      <c r="B1675" s="1010">
        <v>764852</v>
      </c>
      <c r="C1675" s="1010">
        <v>487063</v>
      </c>
      <c r="D1675" s="1010">
        <v>487140.35</v>
      </c>
      <c r="E1675" s="1012">
        <v>63.690799004251794</v>
      </c>
      <c r="F1675" s="1010">
        <v>64618</v>
      </c>
    </row>
    <row r="1676" spans="1:6" ht="25.5">
      <c r="A1676" s="1004" t="s">
        <v>515</v>
      </c>
      <c r="B1676" s="1010">
        <v>0</v>
      </c>
      <c r="C1676" s="1010">
        <v>0</v>
      </c>
      <c r="D1676" s="1010">
        <v>77.35</v>
      </c>
      <c r="E1676" s="1013" t="s">
        <v>148</v>
      </c>
      <c r="F1676" s="1010">
        <v>0</v>
      </c>
    </row>
    <row r="1677" spans="1:6" ht="12.75">
      <c r="A1677" s="1004" t="s">
        <v>637</v>
      </c>
      <c r="B1677" s="1010">
        <v>764852</v>
      </c>
      <c r="C1677" s="1010">
        <v>487063</v>
      </c>
      <c r="D1677" s="1010">
        <v>487063</v>
      </c>
      <c r="E1677" s="1012">
        <v>63.68068593662565</v>
      </c>
      <c r="F1677" s="1010">
        <v>64618</v>
      </c>
    </row>
    <row r="1678" spans="1:6" ht="25.5">
      <c r="A1678" s="1004" t="s">
        <v>638</v>
      </c>
      <c r="B1678" s="1010">
        <v>764852</v>
      </c>
      <c r="C1678" s="1010">
        <v>487063</v>
      </c>
      <c r="D1678" s="1010">
        <v>487063</v>
      </c>
      <c r="E1678" s="1012">
        <v>63.68068593662565</v>
      </c>
      <c r="F1678" s="1010">
        <v>64618</v>
      </c>
    </row>
    <row r="1679" spans="1:6" ht="12.75">
      <c r="A1679" s="1004" t="s">
        <v>516</v>
      </c>
      <c r="B1679" s="1010">
        <v>764852</v>
      </c>
      <c r="C1679" s="1010">
        <v>487063</v>
      </c>
      <c r="D1679" s="1010">
        <v>375420.67</v>
      </c>
      <c r="E1679" s="1012">
        <v>49.08409339323163</v>
      </c>
      <c r="F1679" s="1010">
        <v>60403.88</v>
      </c>
    </row>
    <row r="1680" spans="1:6" ht="12.75">
      <c r="A1680" s="1004" t="s">
        <v>640</v>
      </c>
      <c r="B1680" s="1010">
        <v>573778</v>
      </c>
      <c r="C1680" s="1010">
        <v>430549</v>
      </c>
      <c r="D1680" s="1010">
        <v>336365.36</v>
      </c>
      <c r="E1680" s="1012">
        <v>58.6229099059218</v>
      </c>
      <c r="F1680" s="1010">
        <v>52846.44</v>
      </c>
    </row>
    <row r="1681" spans="1:6" ht="12.75">
      <c r="A1681" s="1004" t="s">
        <v>641</v>
      </c>
      <c r="B1681" s="1010">
        <v>572128</v>
      </c>
      <c r="C1681" s="1010">
        <v>428899</v>
      </c>
      <c r="D1681" s="1010">
        <v>334715.36</v>
      </c>
      <c r="E1681" s="1012">
        <v>58.503579618546894</v>
      </c>
      <c r="F1681" s="1010">
        <v>52846.44</v>
      </c>
    </row>
    <row r="1682" spans="1:6" ht="12.75">
      <c r="A1682" s="1004" t="s">
        <v>484</v>
      </c>
      <c r="B1682" s="1010">
        <v>151999</v>
      </c>
      <c r="C1682" s="1010">
        <v>119687</v>
      </c>
      <c r="D1682" s="1010">
        <v>102474.34</v>
      </c>
      <c r="E1682" s="1012">
        <v>67.4177724853453</v>
      </c>
      <c r="F1682" s="1010">
        <v>14952.66</v>
      </c>
    </row>
    <row r="1683" spans="1:6" ht="12.75">
      <c r="A1683" s="1004" t="s">
        <v>485</v>
      </c>
      <c r="B1683" s="1010">
        <v>122492</v>
      </c>
      <c r="C1683" s="1010">
        <v>96452</v>
      </c>
      <c r="D1683" s="1010">
        <v>83682.58</v>
      </c>
      <c r="E1683" s="1012">
        <v>68.31677170754008</v>
      </c>
      <c r="F1683" s="1010">
        <v>12521.14</v>
      </c>
    </row>
    <row r="1684" spans="1:6" ht="12.75">
      <c r="A1684" s="1004" t="s">
        <v>487</v>
      </c>
      <c r="B1684" s="1010">
        <v>420129</v>
      </c>
      <c r="C1684" s="1010">
        <v>309212</v>
      </c>
      <c r="D1684" s="1010">
        <v>232241.02</v>
      </c>
      <c r="E1684" s="1012">
        <v>55.27850255516758</v>
      </c>
      <c r="F1684" s="1010">
        <v>37893.78</v>
      </c>
    </row>
    <row r="1685" spans="1:6" ht="12.75">
      <c r="A1685" s="1004" t="s">
        <v>591</v>
      </c>
      <c r="B1685" s="1010">
        <v>1650</v>
      </c>
      <c r="C1685" s="1010">
        <v>1650</v>
      </c>
      <c r="D1685" s="1010">
        <v>1650</v>
      </c>
      <c r="E1685" s="1012">
        <v>100</v>
      </c>
      <c r="F1685" s="1010">
        <v>0</v>
      </c>
    </row>
    <row r="1686" spans="1:6" ht="38.25">
      <c r="A1686" s="1004" t="s">
        <v>663</v>
      </c>
      <c r="B1686" s="1010">
        <v>1650</v>
      </c>
      <c r="C1686" s="1010">
        <v>1650</v>
      </c>
      <c r="D1686" s="1010">
        <v>1650</v>
      </c>
      <c r="E1686" s="1012">
        <v>100</v>
      </c>
      <c r="F1686" s="1010">
        <v>0</v>
      </c>
    </row>
    <row r="1687" spans="1:6" ht="12.75">
      <c r="A1687" s="1004" t="s">
        <v>596</v>
      </c>
      <c r="B1687" s="1010">
        <v>191074</v>
      </c>
      <c r="C1687" s="1010">
        <v>56514</v>
      </c>
      <c r="D1687" s="1010">
        <v>39055.31</v>
      </c>
      <c r="E1687" s="1012">
        <v>20.43988716413536</v>
      </c>
      <c r="F1687" s="1010">
        <v>7557.44</v>
      </c>
    </row>
    <row r="1688" spans="1:6" ht="12.75">
      <c r="A1688" s="1004" t="s">
        <v>642</v>
      </c>
      <c r="B1688" s="1010">
        <v>191074</v>
      </c>
      <c r="C1688" s="1010">
        <v>56514</v>
      </c>
      <c r="D1688" s="1010">
        <v>39055.31</v>
      </c>
      <c r="E1688" s="1012">
        <v>20.43988716413536</v>
      </c>
      <c r="F1688" s="1010">
        <v>7557.44</v>
      </c>
    </row>
    <row r="1689" spans="1:6" s="1011" customFormat="1" ht="12.75">
      <c r="A1689" s="1005" t="s">
        <v>1292</v>
      </c>
      <c r="B1689" s="1010"/>
      <c r="C1689" s="1006"/>
      <c r="D1689" s="1006"/>
      <c r="E1689" s="1013"/>
      <c r="F1689" s="1006"/>
    </row>
    <row r="1690" spans="1:6" ht="12.75">
      <c r="A1690" s="1004" t="s">
        <v>635</v>
      </c>
      <c r="B1690" s="1010">
        <v>136954</v>
      </c>
      <c r="C1690" s="1010">
        <v>44572</v>
      </c>
      <c r="D1690" s="1010">
        <v>44572</v>
      </c>
      <c r="E1690" s="1012">
        <v>32.54523416621639</v>
      </c>
      <c r="F1690" s="1010">
        <v>886</v>
      </c>
    </row>
    <row r="1691" spans="1:6" ht="12.75">
      <c r="A1691" s="1004" t="s">
        <v>637</v>
      </c>
      <c r="B1691" s="1010">
        <v>136954</v>
      </c>
      <c r="C1691" s="1010">
        <v>44572</v>
      </c>
      <c r="D1691" s="1010">
        <v>44572</v>
      </c>
      <c r="E1691" s="1012">
        <v>32.54523416621639</v>
      </c>
      <c r="F1691" s="1010">
        <v>886</v>
      </c>
    </row>
    <row r="1692" spans="1:6" ht="25.5">
      <c r="A1692" s="1004" t="s">
        <v>638</v>
      </c>
      <c r="B1692" s="1010">
        <v>136954</v>
      </c>
      <c r="C1692" s="1010">
        <v>44572</v>
      </c>
      <c r="D1692" s="1010">
        <v>44572</v>
      </c>
      <c r="E1692" s="1012">
        <v>32.54523416621639</v>
      </c>
      <c r="F1692" s="1010">
        <v>886</v>
      </c>
    </row>
    <row r="1693" spans="1:6" ht="12.75">
      <c r="A1693" s="1004" t="s">
        <v>516</v>
      </c>
      <c r="B1693" s="1010">
        <v>136954</v>
      </c>
      <c r="C1693" s="1010">
        <v>44572</v>
      </c>
      <c r="D1693" s="1010">
        <v>44525.74</v>
      </c>
      <c r="E1693" s="1012">
        <v>32.51145640141945</v>
      </c>
      <c r="F1693" s="1010">
        <v>915.34</v>
      </c>
    </row>
    <row r="1694" spans="1:6" ht="12.75">
      <c r="A1694" s="1004" t="s">
        <v>640</v>
      </c>
      <c r="B1694" s="1010">
        <v>136954</v>
      </c>
      <c r="C1694" s="1010">
        <v>44572</v>
      </c>
      <c r="D1694" s="1010">
        <v>44525.74</v>
      </c>
      <c r="E1694" s="1012">
        <v>32.51145640141945</v>
      </c>
      <c r="F1694" s="1010">
        <v>915.34</v>
      </c>
    </row>
    <row r="1695" spans="1:6" ht="12.75">
      <c r="A1695" s="1004" t="s">
        <v>641</v>
      </c>
      <c r="B1695" s="1010">
        <v>136954</v>
      </c>
      <c r="C1695" s="1010">
        <v>44572</v>
      </c>
      <c r="D1695" s="1010">
        <v>44525.74</v>
      </c>
      <c r="E1695" s="1012">
        <v>32.51145640141945</v>
      </c>
      <c r="F1695" s="1010">
        <v>915.34</v>
      </c>
    </row>
    <row r="1696" spans="1:6" ht="12.75">
      <c r="A1696" s="1004" t="s">
        <v>484</v>
      </c>
      <c r="B1696" s="1010">
        <v>7321</v>
      </c>
      <c r="C1696" s="1010">
        <v>4614</v>
      </c>
      <c r="D1696" s="1010">
        <v>4612.32</v>
      </c>
      <c r="E1696" s="1012">
        <v>63.00122934025406</v>
      </c>
      <c r="F1696" s="1010">
        <v>885.4</v>
      </c>
    </row>
    <row r="1697" spans="1:6" ht="12.75">
      <c r="A1697" s="1004" t="s">
        <v>485</v>
      </c>
      <c r="B1697" s="1010">
        <v>5900</v>
      </c>
      <c r="C1697" s="1010">
        <v>3744</v>
      </c>
      <c r="D1697" s="1010">
        <v>3743.03</v>
      </c>
      <c r="E1697" s="1012">
        <v>63.44118644067797</v>
      </c>
      <c r="F1697" s="1010">
        <v>718.57</v>
      </c>
    </row>
    <row r="1698" spans="1:6" ht="12.75">
      <c r="A1698" s="1004" t="s">
        <v>487</v>
      </c>
      <c r="B1698" s="1010">
        <v>129633</v>
      </c>
      <c r="C1698" s="1010">
        <v>39958</v>
      </c>
      <c r="D1698" s="1010">
        <v>39913.42</v>
      </c>
      <c r="E1698" s="1012">
        <v>30.789552043075453</v>
      </c>
      <c r="F1698" s="1010">
        <v>29.94</v>
      </c>
    </row>
    <row r="1699" spans="1:6" ht="12.75">
      <c r="A1699" s="1004" t="s">
        <v>152</v>
      </c>
      <c r="B1699" s="1010">
        <v>0</v>
      </c>
      <c r="C1699" s="1010">
        <v>0</v>
      </c>
      <c r="D1699" s="1010">
        <v>46.26</v>
      </c>
      <c r="E1699" s="1013" t="s">
        <v>148</v>
      </c>
      <c r="F1699" s="1010">
        <v>-29.34</v>
      </c>
    </row>
    <row r="1700" spans="1:6" s="1011" customFormat="1" ht="12.75">
      <c r="A1700" s="1005" t="s">
        <v>535</v>
      </c>
      <c r="B1700" s="1010"/>
      <c r="C1700" s="1006"/>
      <c r="D1700" s="1006"/>
      <c r="E1700" s="1013"/>
      <c r="F1700" s="1006"/>
    </row>
    <row r="1701" spans="1:6" ht="12.75">
      <c r="A1701" s="1004" t="s">
        <v>635</v>
      </c>
      <c r="B1701" s="1010">
        <v>3687968</v>
      </c>
      <c r="C1701" s="1010">
        <v>2370129</v>
      </c>
      <c r="D1701" s="1010">
        <v>2159734.51</v>
      </c>
      <c r="E1701" s="1012">
        <v>58.56163909231316</v>
      </c>
      <c r="F1701" s="1010">
        <v>705056.41</v>
      </c>
    </row>
    <row r="1702" spans="1:6" ht="12.75">
      <c r="A1702" s="1004" t="s">
        <v>648</v>
      </c>
      <c r="B1702" s="1010">
        <v>908906</v>
      </c>
      <c r="C1702" s="1010">
        <v>0</v>
      </c>
      <c r="D1702" s="1010">
        <v>131.66</v>
      </c>
      <c r="E1702" s="1012">
        <v>0.01448554636012965</v>
      </c>
      <c r="F1702" s="1010">
        <v>0.03</v>
      </c>
    </row>
    <row r="1703" spans="1:6" ht="12.75">
      <c r="A1703" s="1004" t="s">
        <v>649</v>
      </c>
      <c r="B1703" s="1010">
        <v>908906</v>
      </c>
      <c r="C1703" s="1010">
        <v>908906</v>
      </c>
      <c r="D1703" s="1010">
        <v>698379.85</v>
      </c>
      <c r="E1703" s="1012">
        <v>76.83741222964751</v>
      </c>
      <c r="F1703" s="1010">
        <v>513237.38</v>
      </c>
    </row>
    <row r="1704" spans="1:6" ht="12.75">
      <c r="A1704" s="1004" t="s">
        <v>650</v>
      </c>
      <c r="B1704" s="1010">
        <v>908906</v>
      </c>
      <c r="C1704" s="1010">
        <v>908906</v>
      </c>
      <c r="D1704" s="1010">
        <v>698379.85</v>
      </c>
      <c r="E1704" s="1012">
        <v>76.83741222964751</v>
      </c>
      <c r="F1704" s="1010">
        <v>513237.38</v>
      </c>
    </row>
    <row r="1705" spans="1:6" ht="12.75">
      <c r="A1705" s="1004" t="s">
        <v>651</v>
      </c>
      <c r="B1705" s="1010">
        <v>908906</v>
      </c>
      <c r="C1705" s="1010">
        <v>908906</v>
      </c>
      <c r="D1705" s="1010">
        <v>698379.85</v>
      </c>
      <c r="E1705" s="1012">
        <v>76.83741222964751</v>
      </c>
      <c r="F1705" s="1010">
        <v>513237.38</v>
      </c>
    </row>
    <row r="1706" spans="1:6" ht="38.25">
      <c r="A1706" s="1004" t="s">
        <v>659</v>
      </c>
      <c r="B1706" s="1010">
        <v>908906</v>
      </c>
      <c r="C1706" s="1010">
        <v>908906</v>
      </c>
      <c r="D1706" s="1010">
        <v>698379.85</v>
      </c>
      <c r="E1706" s="1012">
        <v>76.83741222964751</v>
      </c>
      <c r="F1706" s="1010">
        <v>513237.38</v>
      </c>
    </row>
    <row r="1707" spans="1:6" ht="38.25">
      <c r="A1707" s="1004" t="s">
        <v>707</v>
      </c>
      <c r="B1707" s="1010">
        <v>2779062</v>
      </c>
      <c r="C1707" s="1010">
        <v>908906</v>
      </c>
      <c r="D1707" s="1010">
        <v>698379.85</v>
      </c>
      <c r="E1707" s="1012">
        <v>25.130056472291727</v>
      </c>
      <c r="F1707" s="1010">
        <v>513237.38</v>
      </c>
    </row>
    <row r="1708" spans="1:6" ht="12.75">
      <c r="A1708" s="1004" t="s">
        <v>637</v>
      </c>
      <c r="B1708" s="1010">
        <v>2779062</v>
      </c>
      <c r="C1708" s="1010">
        <v>1461223</v>
      </c>
      <c r="D1708" s="1010">
        <v>1461223</v>
      </c>
      <c r="E1708" s="1012">
        <v>52.57971934415281</v>
      </c>
      <c r="F1708" s="1010">
        <v>191819</v>
      </c>
    </row>
    <row r="1709" spans="1:6" ht="25.5">
      <c r="A1709" s="1004" t="s">
        <v>638</v>
      </c>
      <c r="B1709" s="1010">
        <v>2779062</v>
      </c>
      <c r="C1709" s="1010">
        <v>1461223</v>
      </c>
      <c r="D1709" s="1010">
        <v>1461223</v>
      </c>
      <c r="E1709" s="1012">
        <v>52.57971934415281</v>
      </c>
      <c r="F1709" s="1010">
        <v>191819</v>
      </c>
    </row>
    <row r="1710" spans="1:6" ht="12.75">
      <c r="A1710" s="1004" t="s">
        <v>516</v>
      </c>
      <c r="B1710" s="1010">
        <v>3825377</v>
      </c>
      <c r="C1710" s="1010">
        <v>1998677</v>
      </c>
      <c r="D1710" s="1010">
        <v>1483573.7</v>
      </c>
      <c r="E1710" s="1012">
        <v>38.782418046639584</v>
      </c>
      <c r="F1710" s="1010">
        <v>473773.24</v>
      </c>
    </row>
    <row r="1711" spans="1:6" ht="12.75">
      <c r="A1711" s="1004" t="s">
        <v>640</v>
      </c>
      <c r="B1711" s="1010">
        <v>2428815</v>
      </c>
      <c r="C1711" s="1010">
        <v>1298403</v>
      </c>
      <c r="D1711" s="1010">
        <v>960819.45</v>
      </c>
      <c r="E1711" s="1012">
        <v>39.55918626984764</v>
      </c>
      <c r="F1711" s="1010">
        <v>437635.84</v>
      </c>
    </row>
    <row r="1712" spans="1:6" ht="12.75">
      <c r="A1712" s="1004" t="s">
        <v>641</v>
      </c>
      <c r="B1712" s="1010">
        <v>1246808</v>
      </c>
      <c r="C1712" s="1010">
        <v>674122</v>
      </c>
      <c r="D1712" s="1010">
        <v>467053.25</v>
      </c>
      <c r="E1712" s="1012">
        <v>37.45991764570006</v>
      </c>
      <c r="F1712" s="1010">
        <v>69193.91</v>
      </c>
    </row>
    <row r="1713" spans="1:6" ht="12.75">
      <c r="A1713" s="1004" t="s">
        <v>484</v>
      </c>
      <c r="B1713" s="1010">
        <v>490587</v>
      </c>
      <c r="C1713" s="1010">
        <v>277041</v>
      </c>
      <c r="D1713" s="1010">
        <v>256793.36</v>
      </c>
      <c r="E1713" s="1012">
        <v>52.34410206548481</v>
      </c>
      <c r="F1713" s="1010">
        <v>38546.02</v>
      </c>
    </row>
    <row r="1714" spans="1:6" ht="12.75">
      <c r="A1714" s="1004" t="s">
        <v>485</v>
      </c>
      <c r="B1714" s="1010">
        <v>394662</v>
      </c>
      <c r="C1714" s="1010">
        <v>224938</v>
      </c>
      <c r="D1714" s="1010">
        <v>209602.38</v>
      </c>
      <c r="E1714" s="1012">
        <v>53.10933913069918</v>
      </c>
      <c r="F1714" s="1010">
        <v>30235.87</v>
      </c>
    </row>
    <row r="1715" spans="1:6" ht="12.75">
      <c r="A1715" s="1004" t="s">
        <v>487</v>
      </c>
      <c r="B1715" s="1010">
        <v>756221</v>
      </c>
      <c r="C1715" s="1010">
        <v>397081</v>
      </c>
      <c r="D1715" s="1010">
        <v>210259.89</v>
      </c>
      <c r="E1715" s="1012">
        <v>27.804026865162434</v>
      </c>
      <c r="F1715" s="1010">
        <v>30647.89</v>
      </c>
    </row>
    <row r="1716" spans="1:6" ht="12.75">
      <c r="A1716" s="1004" t="s">
        <v>499</v>
      </c>
      <c r="B1716" s="1010">
        <v>1182007</v>
      </c>
      <c r="C1716" s="1010">
        <v>624281</v>
      </c>
      <c r="D1716" s="1010">
        <v>493766.2</v>
      </c>
      <c r="E1716" s="1012">
        <v>41.77354279627786</v>
      </c>
      <c r="F1716" s="1010">
        <v>368441.93</v>
      </c>
    </row>
    <row r="1717" spans="1:6" ht="12.75">
      <c r="A1717" s="1004" t="s">
        <v>661</v>
      </c>
      <c r="B1717" s="1010">
        <v>1182007</v>
      </c>
      <c r="C1717" s="1010">
        <v>624281</v>
      </c>
      <c r="D1717" s="1010">
        <v>493766.2</v>
      </c>
      <c r="E1717" s="1012">
        <v>41.77354279627786</v>
      </c>
      <c r="F1717" s="1010">
        <v>368441.93</v>
      </c>
    </row>
    <row r="1718" spans="1:6" ht="12.75">
      <c r="A1718" s="1004" t="s">
        <v>596</v>
      </c>
      <c r="B1718" s="1010">
        <v>1396562</v>
      </c>
      <c r="C1718" s="1010">
        <v>700274</v>
      </c>
      <c r="D1718" s="1010">
        <v>522754.25</v>
      </c>
      <c r="E1718" s="1012">
        <v>37.431510380491524</v>
      </c>
      <c r="F1718" s="1010">
        <v>36137.4</v>
      </c>
    </row>
    <row r="1719" spans="1:6" ht="12.75">
      <c r="A1719" s="1004" t="s">
        <v>642</v>
      </c>
      <c r="B1719" s="1010">
        <v>1396562</v>
      </c>
      <c r="C1719" s="1010">
        <v>700274</v>
      </c>
      <c r="D1719" s="1010">
        <v>522754.25</v>
      </c>
      <c r="E1719" s="1012">
        <v>37.431510380491524</v>
      </c>
      <c r="F1719" s="1010">
        <v>36137.4</v>
      </c>
    </row>
    <row r="1720" spans="1:6" ht="12.75">
      <c r="A1720" s="1004" t="s">
        <v>152</v>
      </c>
      <c r="B1720" s="1010">
        <v>-137409</v>
      </c>
      <c r="C1720" s="1010">
        <v>371452</v>
      </c>
      <c r="D1720" s="1010">
        <v>676160.810000001</v>
      </c>
      <c r="E1720" s="1013" t="s">
        <v>148</v>
      </c>
      <c r="F1720" s="1010">
        <v>231283.17</v>
      </c>
    </row>
    <row r="1721" spans="1:6" ht="12.75">
      <c r="A1721" s="1004" t="s">
        <v>153</v>
      </c>
      <c r="B1721" s="1010">
        <v>137409</v>
      </c>
      <c r="C1721" s="1013" t="s">
        <v>148</v>
      </c>
      <c r="D1721" s="1013" t="s">
        <v>148</v>
      </c>
      <c r="E1721" s="1013" t="s">
        <v>148</v>
      </c>
      <c r="F1721" s="1013" t="s">
        <v>148</v>
      </c>
    </row>
    <row r="1722" spans="1:6" ht="12.75">
      <c r="A1722" s="1004" t="s">
        <v>645</v>
      </c>
      <c r="B1722" s="1010">
        <v>137409</v>
      </c>
      <c r="C1722" s="1013" t="s">
        <v>148</v>
      </c>
      <c r="D1722" s="1013" t="s">
        <v>148</v>
      </c>
      <c r="E1722" s="1013" t="s">
        <v>148</v>
      </c>
      <c r="F1722" s="1013" t="s">
        <v>148</v>
      </c>
    </row>
    <row r="1723" spans="1:6" ht="25.5">
      <c r="A1723" s="1004" t="s">
        <v>721</v>
      </c>
      <c r="B1723" s="1010">
        <v>137409</v>
      </c>
      <c r="C1723" s="1013" t="s">
        <v>148</v>
      </c>
      <c r="D1723" s="1013" t="s">
        <v>148</v>
      </c>
      <c r="E1723" s="1013" t="s">
        <v>148</v>
      </c>
      <c r="F1723" s="1013" t="s">
        <v>148</v>
      </c>
    </row>
    <row r="1724" spans="1:6" s="1011" customFormat="1" ht="12.75">
      <c r="A1724" s="1005" t="s">
        <v>526</v>
      </c>
      <c r="B1724" s="1010"/>
      <c r="C1724" s="1006"/>
      <c r="D1724" s="1006"/>
      <c r="E1724" s="1013"/>
      <c r="F1724" s="1006"/>
    </row>
    <row r="1725" spans="1:6" ht="12.75">
      <c r="A1725" s="1004" t="s">
        <v>635</v>
      </c>
      <c r="B1725" s="1010">
        <v>1043598</v>
      </c>
      <c r="C1725" s="1010">
        <v>940286</v>
      </c>
      <c r="D1725" s="1010">
        <v>796911.02</v>
      </c>
      <c r="E1725" s="1012">
        <v>76.36187689129339</v>
      </c>
      <c r="F1725" s="1010">
        <v>16574</v>
      </c>
    </row>
    <row r="1726" spans="1:6" ht="12.75">
      <c r="A1726" s="1004" t="s">
        <v>649</v>
      </c>
      <c r="B1726" s="1010">
        <v>593561</v>
      </c>
      <c r="C1726" s="1010">
        <v>593561</v>
      </c>
      <c r="D1726" s="1010">
        <v>450186.02</v>
      </c>
      <c r="E1726" s="1012">
        <v>75.84494601228855</v>
      </c>
      <c r="F1726" s="1010">
        <v>0</v>
      </c>
    </row>
    <row r="1727" spans="1:6" ht="12.75">
      <c r="A1727" s="1004" t="s">
        <v>650</v>
      </c>
      <c r="B1727" s="1010">
        <v>593561</v>
      </c>
      <c r="C1727" s="1010">
        <v>593561</v>
      </c>
      <c r="D1727" s="1010">
        <v>450186.02</v>
      </c>
      <c r="E1727" s="1012">
        <v>75.84494601228855</v>
      </c>
      <c r="F1727" s="1010">
        <v>0</v>
      </c>
    </row>
    <row r="1728" spans="1:6" ht="12.75">
      <c r="A1728" s="1004" t="s">
        <v>651</v>
      </c>
      <c r="B1728" s="1010">
        <v>593561</v>
      </c>
      <c r="C1728" s="1010">
        <v>593561</v>
      </c>
      <c r="D1728" s="1010">
        <v>450186.02</v>
      </c>
      <c r="E1728" s="1012">
        <v>75.84494601228855</v>
      </c>
      <c r="F1728" s="1010">
        <v>0</v>
      </c>
    </row>
    <row r="1729" spans="1:6" ht="38.25">
      <c r="A1729" s="1004" t="s">
        <v>659</v>
      </c>
      <c r="B1729" s="1010">
        <v>593561</v>
      </c>
      <c r="C1729" s="1010">
        <v>593561</v>
      </c>
      <c r="D1729" s="1010">
        <v>450186.02</v>
      </c>
      <c r="E1729" s="1012">
        <v>75.84494601228855</v>
      </c>
      <c r="F1729" s="1010">
        <v>0</v>
      </c>
    </row>
    <row r="1730" spans="1:6" ht="38.25">
      <c r="A1730" s="1004" t="s">
        <v>707</v>
      </c>
      <c r="B1730" s="1010">
        <v>593561</v>
      </c>
      <c r="C1730" s="1010">
        <v>593561</v>
      </c>
      <c r="D1730" s="1010">
        <v>450186.02</v>
      </c>
      <c r="E1730" s="1012">
        <v>75.84494601228855</v>
      </c>
      <c r="F1730" s="1010">
        <v>0</v>
      </c>
    </row>
    <row r="1731" spans="1:6" ht="12.75">
      <c r="A1731" s="1004" t="s">
        <v>637</v>
      </c>
      <c r="B1731" s="1010">
        <v>450037</v>
      </c>
      <c r="C1731" s="1010">
        <v>346725</v>
      </c>
      <c r="D1731" s="1010">
        <v>346725</v>
      </c>
      <c r="E1731" s="1012">
        <v>77.043665298631</v>
      </c>
      <c r="F1731" s="1010">
        <v>16574</v>
      </c>
    </row>
    <row r="1732" spans="1:6" ht="25.5">
      <c r="A1732" s="1004" t="s">
        <v>638</v>
      </c>
      <c r="B1732" s="1010">
        <v>450037</v>
      </c>
      <c r="C1732" s="1010">
        <v>346725</v>
      </c>
      <c r="D1732" s="1010">
        <v>346725</v>
      </c>
      <c r="E1732" s="1012">
        <v>77.043665298631</v>
      </c>
      <c r="F1732" s="1010">
        <v>16574</v>
      </c>
    </row>
    <row r="1733" spans="1:6" ht="12.75">
      <c r="A1733" s="1004" t="s">
        <v>516</v>
      </c>
      <c r="B1733" s="1010">
        <v>1043598</v>
      </c>
      <c r="C1733" s="1010">
        <v>940286</v>
      </c>
      <c r="D1733" s="1010">
        <v>693920.37</v>
      </c>
      <c r="E1733" s="1012">
        <v>66.49307204498284</v>
      </c>
      <c r="F1733" s="1010">
        <v>4684.24</v>
      </c>
    </row>
    <row r="1734" spans="1:6" ht="12.75">
      <c r="A1734" s="1004" t="s">
        <v>640</v>
      </c>
      <c r="B1734" s="1010">
        <v>840956</v>
      </c>
      <c r="C1734" s="1010">
        <v>797829</v>
      </c>
      <c r="D1734" s="1010">
        <v>583287.95</v>
      </c>
      <c r="E1734" s="1012">
        <v>69.36010326342877</v>
      </c>
      <c r="F1734" s="1010">
        <v>4684.24</v>
      </c>
    </row>
    <row r="1735" spans="1:6" ht="12.75">
      <c r="A1735" s="1004" t="s">
        <v>641</v>
      </c>
      <c r="B1735" s="1010">
        <v>142649</v>
      </c>
      <c r="C1735" s="1010">
        <v>99522</v>
      </c>
      <c r="D1735" s="1010">
        <v>54572.17</v>
      </c>
      <c r="E1735" s="1012">
        <v>38.25625836844282</v>
      </c>
      <c r="F1735" s="1010">
        <v>4684.24</v>
      </c>
    </row>
    <row r="1736" spans="1:6" ht="12.75">
      <c r="A1736" s="1004" t="s">
        <v>484</v>
      </c>
      <c r="B1736" s="1010">
        <v>50564</v>
      </c>
      <c r="C1736" s="1010">
        <v>43216</v>
      </c>
      <c r="D1736" s="1010">
        <v>37904.85</v>
      </c>
      <c r="E1736" s="1012">
        <v>74.9641048967645</v>
      </c>
      <c r="F1736" s="1010">
        <v>3367.69</v>
      </c>
    </row>
    <row r="1737" spans="1:6" ht="12.75">
      <c r="A1737" s="1004" t="s">
        <v>485</v>
      </c>
      <c r="B1737" s="1010">
        <v>41408</v>
      </c>
      <c r="C1737" s="1010">
        <v>35117</v>
      </c>
      <c r="D1737" s="1010">
        <v>31151.5</v>
      </c>
      <c r="E1737" s="1012">
        <v>75.23063176197836</v>
      </c>
      <c r="F1737" s="1010">
        <v>2751.44</v>
      </c>
    </row>
    <row r="1738" spans="1:6" ht="12.75">
      <c r="A1738" s="1004" t="s">
        <v>487</v>
      </c>
      <c r="B1738" s="1010">
        <v>92085</v>
      </c>
      <c r="C1738" s="1010">
        <v>56306</v>
      </c>
      <c r="D1738" s="1010">
        <v>16667.32</v>
      </c>
      <c r="E1738" s="1012">
        <v>18.099929413042297</v>
      </c>
      <c r="F1738" s="1010">
        <v>1316.55</v>
      </c>
    </row>
    <row r="1739" spans="1:6" ht="12.75">
      <c r="A1739" s="1004" t="s">
        <v>499</v>
      </c>
      <c r="B1739" s="1010">
        <v>698307</v>
      </c>
      <c r="C1739" s="1010">
        <v>698307</v>
      </c>
      <c r="D1739" s="1010">
        <v>528715.78</v>
      </c>
      <c r="E1739" s="1012">
        <v>75.71394529913061</v>
      </c>
      <c r="F1739" s="1010">
        <v>0</v>
      </c>
    </row>
    <row r="1740" spans="1:6" ht="12.75">
      <c r="A1740" s="1004" t="s">
        <v>661</v>
      </c>
      <c r="B1740" s="1010">
        <v>698307</v>
      </c>
      <c r="C1740" s="1010">
        <v>698307</v>
      </c>
      <c r="D1740" s="1010">
        <v>528715.78</v>
      </c>
      <c r="E1740" s="1012">
        <v>75.71394529913061</v>
      </c>
      <c r="F1740" s="1010">
        <v>0</v>
      </c>
    </row>
    <row r="1741" spans="1:6" ht="12.75">
      <c r="A1741" s="1004" t="s">
        <v>596</v>
      </c>
      <c r="B1741" s="1010">
        <v>202642</v>
      </c>
      <c r="C1741" s="1010">
        <v>142457</v>
      </c>
      <c r="D1741" s="1010">
        <v>110632.42</v>
      </c>
      <c r="E1741" s="1012">
        <v>54.595009918970405</v>
      </c>
      <c r="F1741" s="1010">
        <v>0</v>
      </c>
    </row>
    <row r="1742" spans="1:6" ht="12.75">
      <c r="A1742" s="1004" t="s">
        <v>642</v>
      </c>
      <c r="B1742" s="1010">
        <v>202642</v>
      </c>
      <c r="C1742" s="1010">
        <v>142457</v>
      </c>
      <c r="D1742" s="1010">
        <v>110632.42</v>
      </c>
      <c r="E1742" s="1012">
        <v>54.595009918970405</v>
      </c>
      <c r="F1742" s="1010">
        <v>0</v>
      </c>
    </row>
    <row r="1743" spans="1:6" ht="12.75">
      <c r="A1743" s="1004" t="s">
        <v>152</v>
      </c>
      <c r="B1743" s="1010">
        <v>0</v>
      </c>
      <c r="C1743" s="1010">
        <v>0</v>
      </c>
      <c r="D1743" s="1010">
        <v>102990.65</v>
      </c>
      <c r="E1743" s="1013" t="s">
        <v>148</v>
      </c>
      <c r="F1743" s="1010">
        <v>11889.76</v>
      </c>
    </row>
    <row r="1744" spans="1:6" s="1011" customFormat="1" ht="12.75">
      <c r="A1744" s="1005" t="s">
        <v>536</v>
      </c>
      <c r="B1744" s="1010"/>
      <c r="C1744" s="1006"/>
      <c r="D1744" s="1006"/>
      <c r="E1744" s="1013"/>
      <c r="F1744" s="1006"/>
    </row>
    <row r="1745" spans="1:6" ht="12.75">
      <c r="A1745" s="1004" t="s">
        <v>635</v>
      </c>
      <c r="B1745" s="1010">
        <v>314226</v>
      </c>
      <c r="C1745" s="1010">
        <v>145922</v>
      </c>
      <c r="D1745" s="1010">
        <v>145922</v>
      </c>
      <c r="E1745" s="1012">
        <v>46.438550597340765</v>
      </c>
      <c r="F1745" s="1010">
        <v>35378</v>
      </c>
    </row>
    <row r="1746" spans="1:6" ht="12.75">
      <c r="A1746" s="1004" t="s">
        <v>637</v>
      </c>
      <c r="B1746" s="1010">
        <v>314226</v>
      </c>
      <c r="C1746" s="1010">
        <v>145922</v>
      </c>
      <c r="D1746" s="1010">
        <v>145922</v>
      </c>
      <c r="E1746" s="1012">
        <v>46.438550597340765</v>
      </c>
      <c r="F1746" s="1010">
        <v>35378</v>
      </c>
    </row>
    <row r="1747" spans="1:6" ht="25.5">
      <c r="A1747" s="1004" t="s">
        <v>638</v>
      </c>
      <c r="B1747" s="1010">
        <v>314226</v>
      </c>
      <c r="C1747" s="1010">
        <v>145922</v>
      </c>
      <c r="D1747" s="1010">
        <v>145922</v>
      </c>
      <c r="E1747" s="1012">
        <v>46.438550597340765</v>
      </c>
      <c r="F1747" s="1010">
        <v>35378</v>
      </c>
    </row>
    <row r="1748" spans="1:6" ht="12.75">
      <c r="A1748" s="1004" t="s">
        <v>516</v>
      </c>
      <c r="B1748" s="1010">
        <v>314226</v>
      </c>
      <c r="C1748" s="1010">
        <v>145922</v>
      </c>
      <c r="D1748" s="1010">
        <v>90365.86</v>
      </c>
      <c r="E1748" s="1012">
        <v>28.75823770152693</v>
      </c>
      <c r="F1748" s="1010">
        <v>34582.12</v>
      </c>
    </row>
    <row r="1749" spans="1:6" ht="12.75">
      <c r="A1749" s="1004" t="s">
        <v>640</v>
      </c>
      <c r="B1749" s="1010">
        <v>124235</v>
      </c>
      <c r="C1749" s="1010">
        <v>97228</v>
      </c>
      <c r="D1749" s="1010">
        <v>45503.99</v>
      </c>
      <c r="E1749" s="1012">
        <v>36.62735139050992</v>
      </c>
      <c r="F1749" s="1010">
        <v>13498.12</v>
      </c>
    </row>
    <row r="1750" spans="1:6" ht="12.75">
      <c r="A1750" s="1004" t="s">
        <v>641</v>
      </c>
      <c r="B1750" s="1010">
        <v>91164</v>
      </c>
      <c r="C1750" s="1010">
        <v>85360</v>
      </c>
      <c r="D1750" s="1010">
        <v>33635.99</v>
      </c>
      <c r="E1750" s="1012">
        <v>36.896132245184496</v>
      </c>
      <c r="F1750" s="1010">
        <v>2897.12</v>
      </c>
    </row>
    <row r="1751" spans="1:6" ht="12.75">
      <c r="A1751" s="1004" t="s">
        <v>484</v>
      </c>
      <c r="B1751" s="1010">
        <v>48794</v>
      </c>
      <c r="C1751" s="1010">
        <v>45259</v>
      </c>
      <c r="D1751" s="1010">
        <v>14368.78</v>
      </c>
      <c r="E1751" s="1012">
        <v>29.447841947780468</v>
      </c>
      <c r="F1751" s="1010">
        <v>2780.36</v>
      </c>
    </row>
    <row r="1752" spans="1:6" ht="12.75">
      <c r="A1752" s="1004" t="s">
        <v>485</v>
      </c>
      <c r="B1752" s="1010">
        <v>39821</v>
      </c>
      <c r="C1752" s="1010">
        <v>36574</v>
      </c>
      <c r="D1752" s="1010">
        <v>11564.27</v>
      </c>
      <c r="E1752" s="1012">
        <v>29.040631827427738</v>
      </c>
      <c r="F1752" s="1010">
        <v>2211.24</v>
      </c>
    </row>
    <row r="1753" spans="1:6" ht="12.75">
      <c r="A1753" s="1004" t="s">
        <v>487</v>
      </c>
      <c r="B1753" s="1010">
        <v>42370</v>
      </c>
      <c r="C1753" s="1010">
        <v>40101</v>
      </c>
      <c r="D1753" s="1010">
        <v>19267.21</v>
      </c>
      <c r="E1753" s="1012">
        <v>45.473707812131224</v>
      </c>
      <c r="F1753" s="1010">
        <v>116.76</v>
      </c>
    </row>
    <row r="1754" spans="1:6" ht="12.75">
      <c r="A1754" s="1004" t="s">
        <v>499</v>
      </c>
      <c r="B1754" s="1010">
        <v>30537</v>
      </c>
      <c r="C1754" s="1010">
        <v>10179</v>
      </c>
      <c r="D1754" s="1010">
        <v>10179</v>
      </c>
      <c r="E1754" s="1012">
        <v>33.33333333333333</v>
      </c>
      <c r="F1754" s="1010">
        <v>10179</v>
      </c>
    </row>
    <row r="1755" spans="1:6" ht="12.75">
      <c r="A1755" s="1004" t="s">
        <v>661</v>
      </c>
      <c r="B1755" s="1010">
        <v>30537</v>
      </c>
      <c r="C1755" s="1010">
        <v>10179</v>
      </c>
      <c r="D1755" s="1010">
        <v>10179</v>
      </c>
      <c r="E1755" s="1012">
        <v>33.33333333333333</v>
      </c>
      <c r="F1755" s="1010">
        <v>10179</v>
      </c>
    </row>
    <row r="1756" spans="1:6" ht="12.75">
      <c r="A1756" s="1004" t="s">
        <v>591</v>
      </c>
      <c r="B1756" s="1010">
        <v>2534</v>
      </c>
      <c r="C1756" s="1010">
        <v>1689</v>
      </c>
      <c r="D1756" s="1010">
        <v>1689</v>
      </c>
      <c r="E1756" s="1012">
        <v>66.65351223362273</v>
      </c>
      <c r="F1756" s="1010">
        <v>422</v>
      </c>
    </row>
    <row r="1757" spans="1:6" ht="38.25">
      <c r="A1757" s="1004" t="s">
        <v>663</v>
      </c>
      <c r="B1757" s="1010">
        <v>2534</v>
      </c>
      <c r="C1757" s="1010">
        <v>1689</v>
      </c>
      <c r="D1757" s="1010">
        <v>1689</v>
      </c>
      <c r="E1757" s="1012">
        <v>66.65351223362273</v>
      </c>
      <c r="F1757" s="1010">
        <v>422</v>
      </c>
    </row>
    <row r="1758" spans="1:6" ht="12.75">
      <c r="A1758" s="1004" t="s">
        <v>596</v>
      </c>
      <c r="B1758" s="1010">
        <v>189991</v>
      </c>
      <c r="C1758" s="1010">
        <v>48694</v>
      </c>
      <c r="D1758" s="1010">
        <v>44861.87</v>
      </c>
      <c r="E1758" s="1012">
        <v>23.612629019269335</v>
      </c>
      <c r="F1758" s="1010">
        <v>21084</v>
      </c>
    </row>
    <row r="1759" spans="1:6" ht="12.75">
      <c r="A1759" s="1004" t="s">
        <v>642</v>
      </c>
      <c r="B1759" s="1010">
        <v>189991</v>
      </c>
      <c r="C1759" s="1010">
        <v>48694</v>
      </c>
      <c r="D1759" s="1010">
        <v>44861.87</v>
      </c>
      <c r="E1759" s="1012">
        <v>23.612629019269335</v>
      </c>
      <c r="F1759" s="1010">
        <v>21084</v>
      </c>
    </row>
    <row r="1760" spans="1:6" ht="12.75">
      <c r="A1760" s="1004" t="s">
        <v>152</v>
      </c>
      <c r="B1760" s="1010">
        <v>0</v>
      </c>
      <c r="C1760" s="1010">
        <v>0</v>
      </c>
      <c r="D1760" s="1010">
        <v>55556.14</v>
      </c>
      <c r="E1760" s="1013" t="s">
        <v>148</v>
      </c>
      <c r="F1760" s="1010">
        <v>795.88</v>
      </c>
    </row>
    <row r="1761" spans="1:6" s="1011" customFormat="1" ht="12.75">
      <c r="A1761" s="1005" t="s">
        <v>455</v>
      </c>
      <c r="B1761" s="1010"/>
      <c r="C1761" s="1006"/>
      <c r="D1761" s="1006"/>
      <c r="E1761" s="1013"/>
      <c r="F1761" s="1006"/>
    </row>
    <row r="1762" spans="1:6" ht="12.75">
      <c r="A1762" s="1004" t="s">
        <v>635</v>
      </c>
      <c r="B1762" s="1010">
        <v>206396</v>
      </c>
      <c r="C1762" s="1010">
        <v>204482</v>
      </c>
      <c r="D1762" s="1010">
        <v>204482</v>
      </c>
      <c r="E1762" s="1012">
        <v>99.07265644683036</v>
      </c>
      <c r="F1762" s="1010">
        <v>584</v>
      </c>
    </row>
    <row r="1763" spans="1:6" ht="12.75">
      <c r="A1763" s="1004" t="s">
        <v>637</v>
      </c>
      <c r="B1763" s="1010">
        <v>206396</v>
      </c>
      <c r="C1763" s="1010">
        <v>204482</v>
      </c>
      <c r="D1763" s="1010">
        <v>204482</v>
      </c>
      <c r="E1763" s="1012">
        <v>99.07265644683036</v>
      </c>
      <c r="F1763" s="1010">
        <v>584</v>
      </c>
    </row>
    <row r="1764" spans="1:6" ht="25.5">
      <c r="A1764" s="1004" t="s">
        <v>638</v>
      </c>
      <c r="B1764" s="1010">
        <v>206396</v>
      </c>
      <c r="C1764" s="1010">
        <v>204482</v>
      </c>
      <c r="D1764" s="1010">
        <v>204482</v>
      </c>
      <c r="E1764" s="1012">
        <v>99.07265644683036</v>
      </c>
      <c r="F1764" s="1010">
        <v>584</v>
      </c>
    </row>
    <row r="1765" spans="1:6" ht="12.75">
      <c r="A1765" s="1004" t="s">
        <v>516</v>
      </c>
      <c r="B1765" s="1010">
        <v>206396</v>
      </c>
      <c r="C1765" s="1010">
        <v>204482</v>
      </c>
      <c r="D1765" s="1010">
        <v>204374.1</v>
      </c>
      <c r="E1765" s="1012">
        <v>99.02037830190508</v>
      </c>
      <c r="F1765" s="1010">
        <v>709.53</v>
      </c>
    </row>
    <row r="1766" spans="1:6" ht="12.75">
      <c r="A1766" s="1004" t="s">
        <v>640</v>
      </c>
      <c r="B1766" s="1010">
        <v>206396</v>
      </c>
      <c r="C1766" s="1010">
        <v>204482</v>
      </c>
      <c r="D1766" s="1010">
        <v>204374.1</v>
      </c>
      <c r="E1766" s="1012">
        <v>99.02037830190508</v>
      </c>
      <c r="F1766" s="1010">
        <v>709.53</v>
      </c>
    </row>
    <row r="1767" spans="1:6" ht="12.75">
      <c r="A1767" s="1004" t="s">
        <v>641</v>
      </c>
      <c r="B1767" s="1010">
        <v>9815</v>
      </c>
      <c r="C1767" s="1010">
        <v>7901</v>
      </c>
      <c r="D1767" s="1010">
        <v>7793.1</v>
      </c>
      <c r="E1767" s="1012">
        <v>79.3998981151299</v>
      </c>
      <c r="F1767" s="1010">
        <v>709.53</v>
      </c>
    </row>
    <row r="1768" spans="1:6" ht="12.75">
      <c r="A1768" s="1004" t="s">
        <v>484</v>
      </c>
      <c r="B1768" s="1010">
        <v>9815</v>
      </c>
      <c r="C1768" s="1010">
        <v>7901</v>
      </c>
      <c r="D1768" s="1010">
        <v>7793.1</v>
      </c>
      <c r="E1768" s="1012">
        <v>79.3998981151299</v>
      </c>
      <c r="F1768" s="1010">
        <v>709.53</v>
      </c>
    </row>
    <row r="1769" spans="1:6" ht="12.75">
      <c r="A1769" s="1004" t="s">
        <v>485</v>
      </c>
      <c r="B1769" s="1010">
        <v>7909</v>
      </c>
      <c r="C1769" s="1010">
        <v>6382</v>
      </c>
      <c r="D1769" s="1010">
        <v>6274.1</v>
      </c>
      <c r="E1769" s="1012">
        <v>79.32861297256291</v>
      </c>
      <c r="F1769" s="1010">
        <v>565.68</v>
      </c>
    </row>
    <row r="1770" spans="1:6" ht="12.75">
      <c r="A1770" s="1004" t="s">
        <v>499</v>
      </c>
      <c r="B1770" s="1010">
        <v>168827</v>
      </c>
      <c r="C1770" s="1010">
        <v>168827</v>
      </c>
      <c r="D1770" s="1010">
        <v>168827</v>
      </c>
      <c r="E1770" s="1012">
        <v>100</v>
      </c>
      <c r="F1770" s="1010">
        <v>0</v>
      </c>
    </row>
    <row r="1771" spans="1:6" ht="12.75">
      <c r="A1771" s="1004" t="s">
        <v>661</v>
      </c>
      <c r="B1771" s="1010">
        <v>168827</v>
      </c>
      <c r="C1771" s="1010">
        <v>168827</v>
      </c>
      <c r="D1771" s="1010">
        <v>168827</v>
      </c>
      <c r="E1771" s="1012">
        <v>100</v>
      </c>
      <c r="F1771" s="1010">
        <v>0</v>
      </c>
    </row>
    <row r="1772" spans="1:6" ht="12.75">
      <c r="A1772" s="1004" t="s">
        <v>591</v>
      </c>
      <c r="B1772" s="1010">
        <v>27754</v>
      </c>
      <c r="C1772" s="1010">
        <v>27754</v>
      </c>
      <c r="D1772" s="1010">
        <v>27754</v>
      </c>
      <c r="E1772" s="1012">
        <v>100</v>
      </c>
      <c r="F1772" s="1010">
        <v>0</v>
      </c>
    </row>
    <row r="1773" spans="1:6" ht="38.25">
      <c r="A1773" s="1004" t="s">
        <v>663</v>
      </c>
      <c r="B1773" s="1010">
        <v>27754</v>
      </c>
      <c r="C1773" s="1010">
        <v>27754</v>
      </c>
      <c r="D1773" s="1010">
        <v>27754</v>
      </c>
      <c r="E1773" s="1012">
        <v>100</v>
      </c>
      <c r="F1773" s="1010">
        <v>0</v>
      </c>
    </row>
    <row r="1774" spans="1:6" ht="12.75">
      <c r="A1774" s="1004" t="s">
        <v>152</v>
      </c>
      <c r="B1774" s="1010">
        <v>0</v>
      </c>
      <c r="C1774" s="1010">
        <v>0</v>
      </c>
      <c r="D1774" s="1010">
        <v>107.9</v>
      </c>
      <c r="E1774" s="1013" t="s">
        <v>148</v>
      </c>
      <c r="F1774" s="1010">
        <v>-125.53</v>
      </c>
    </row>
    <row r="1775" spans="1:6" s="1011" customFormat="1" ht="25.5">
      <c r="A1775" s="1005" t="s">
        <v>542</v>
      </c>
      <c r="B1775" s="1010"/>
      <c r="C1775" s="1006"/>
      <c r="D1775" s="1006"/>
      <c r="E1775" s="1013"/>
      <c r="F1775" s="1006"/>
    </row>
    <row r="1776" spans="1:6" ht="12.75">
      <c r="A1776" s="1004" t="s">
        <v>635</v>
      </c>
      <c r="B1776" s="1010">
        <v>536861</v>
      </c>
      <c r="C1776" s="1010">
        <v>536861</v>
      </c>
      <c r="D1776" s="1010">
        <v>538209.25</v>
      </c>
      <c r="E1776" s="1012">
        <v>100.25113576884893</v>
      </c>
      <c r="F1776" s="1010">
        <v>0</v>
      </c>
    </row>
    <row r="1777" spans="1:6" ht="12.75">
      <c r="A1777" s="1004" t="s">
        <v>648</v>
      </c>
      <c r="B1777" s="1010">
        <v>0</v>
      </c>
      <c r="C1777" s="1010">
        <v>0</v>
      </c>
      <c r="D1777" s="1010">
        <v>1348.53</v>
      </c>
      <c r="E1777" s="1013" t="s">
        <v>148</v>
      </c>
      <c r="F1777" s="1010">
        <v>0</v>
      </c>
    </row>
    <row r="1778" spans="1:6" ht="12.75">
      <c r="A1778" s="1004" t="s">
        <v>649</v>
      </c>
      <c r="B1778" s="1010">
        <v>390183</v>
      </c>
      <c r="C1778" s="1010">
        <v>390183</v>
      </c>
      <c r="D1778" s="1010">
        <v>390182.72</v>
      </c>
      <c r="E1778" s="1012">
        <v>99.99992823880076</v>
      </c>
      <c r="F1778" s="1010">
        <v>0</v>
      </c>
    </row>
    <row r="1779" spans="1:6" ht="12.75">
      <c r="A1779" s="1004" t="s">
        <v>650</v>
      </c>
      <c r="B1779" s="1010">
        <v>390183</v>
      </c>
      <c r="C1779" s="1010">
        <v>390183</v>
      </c>
      <c r="D1779" s="1010">
        <v>390182.72</v>
      </c>
      <c r="E1779" s="1012">
        <v>99.99992823880076</v>
      </c>
      <c r="F1779" s="1010">
        <v>0</v>
      </c>
    </row>
    <row r="1780" spans="1:6" ht="12.75">
      <c r="A1780" s="1004" t="s">
        <v>651</v>
      </c>
      <c r="B1780" s="1010">
        <v>390183</v>
      </c>
      <c r="C1780" s="1010">
        <v>390183</v>
      </c>
      <c r="D1780" s="1010">
        <v>390182.72</v>
      </c>
      <c r="E1780" s="1012">
        <v>99.99992823880076</v>
      </c>
      <c r="F1780" s="1010">
        <v>0</v>
      </c>
    </row>
    <row r="1781" spans="1:6" ht="38.25">
      <c r="A1781" s="1004" t="s">
        <v>659</v>
      </c>
      <c r="B1781" s="1010">
        <v>390183</v>
      </c>
      <c r="C1781" s="1010">
        <v>390183</v>
      </c>
      <c r="D1781" s="1010">
        <v>390182.72</v>
      </c>
      <c r="E1781" s="1012">
        <v>99.99992823880076</v>
      </c>
      <c r="F1781" s="1010">
        <v>0</v>
      </c>
    </row>
    <row r="1782" spans="1:6" ht="38.25">
      <c r="A1782" s="1004" t="s">
        <v>707</v>
      </c>
      <c r="B1782" s="1010">
        <v>390183</v>
      </c>
      <c r="C1782" s="1010">
        <v>390183</v>
      </c>
      <c r="D1782" s="1010">
        <v>390182.72</v>
      </c>
      <c r="E1782" s="1012">
        <v>99.99992823880076</v>
      </c>
      <c r="F1782" s="1010">
        <v>0</v>
      </c>
    </row>
    <row r="1783" spans="1:6" ht="12.75">
      <c r="A1783" s="1004" t="s">
        <v>637</v>
      </c>
      <c r="B1783" s="1010">
        <v>146678</v>
      </c>
      <c r="C1783" s="1010">
        <v>146678</v>
      </c>
      <c r="D1783" s="1010">
        <v>146678</v>
      </c>
      <c r="E1783" s="1012">
        <v>100</v>
      </c>
      <c r="F1783" s="1010">
        <v>0</v>
      </c>
    </row>
    <row r="1784" spans="1:6" ht="25.5">
      <c r="A1784" s="1004" t="s">
        <v>638</v>
      </c>
      <c r="B1784" s="1010">
        <v>146678</v>
      </c>
      <c r="C1784" s="1010">
        <v>146678</v>
      </c>
      <c r="D1784" s="1010">
        <v>146678</v>
      </c>
      <c r="E1784" s="1012">
        <v>100</v>
      </c>
      <c r="F1784" s="1010">
        <v>0</v>
      </c>
    </row>
    <row r="1785" spans="1:6" ht="12.75">
      <c r="A1785" s="1004" t="s">
        <v>516</v>
      </c>
      <c r="B1785" s="1010">
        <v>672534</v>
      </c>
      <c r="C1785" s="1010">
        <v>672534</v>
      </c>
      <c r="D1785" s="1010">
        <v>652823.52</v>
      </c>
      <c r="E1785" s="1012">
        <v>97.06922177912195</v>
      </c>
      <c r="F1785" s="1010">
        <v>0</v>
      </c>
    </row>
    <row r="1786" spans="1:6" ht="12.75">
      <c r="A1786" s="1004" t="s">
        <v>640</v>
      </c>
      <c r="B1786" s="1010">
        <v>672534</v>
      </c>
      <c r="C1786" s="1010">
        <v>672534</v>
      </c>
      <c r="D1786" s="1010">
        <v>652823.52</v>
      </c>
      <c r="E1786" s="1012">
        <v>97.06922177912195</v>
      </c>
      <c r="F1786" s="1010">
        <v>0</v>
      </c>
    </row>
    <row r="1787" spans="1:6" ht="12.75">
      <c r="A1787" s="1004" t="s">
        <v>641</v>
      </c>
      <c r="B1787" s="1010">
        <v>54210</v>
      </c>
      <c r="C1787" s="1010">
        <v>54210</v>
      </c>
      <c r="D1787" s="1010">
        <v>54209.7</v>
      </c>
      <c r="E1787" s="1012">
        <v>99.9994465965689</v>
      </c>
      <c r="F1787" s="1010">
        <v>0</v>
      </c>
    </row>
    <row r="1788" spans="1:6" ht="12.75">
      <c r="A1788" s="1004" t="s">
        <v>484</v>
      </c>
      <c r="B1788" s="1010">
        <v>44277</v>
      </c>
      <c r="C1788" s="1010">
        <v>44277</v>
      </c>
      <c r="D1788" s="1010">
        <v>44277</v>
      </c>
      <c r="E1788" s="1012">
        <v>100</v>
      </c>
      <c r="F1788" s="1010">
        <v>0</v>
      </c>
    </row>
    <row r="1789" spans="1:6" ht="12.75">
      <c r="A1789" s="1004" t="s">
        <v>485</v>
      </c>
      <c r="B1789" s="1010">
        <v>35682</v>
      </c>
      <c r="C1789" s="1010">
        <v>35682</v>
      </c>
      <c r="D1789" s="1010">
        <v>35682</v>
      </c>
      <c r="E1789" s="1012">
        <v>100</v>
      </c>
      <c r="F1789" s="1010">
        <v>0</v>
      </c>
    </row>
    <row r="1790" spans="1:6" ht="12.75">
      <c r="A1790" s="1004" t="s">
        <v>487</v>
      </c>
      <c r="B1790" s="1010">
        <v>9933</v>
      </c>
      <c r="C1790" s="1010">
        <v>9933</v>
      </c>
      <c r="D1790" s="1010">
        <v>9932.7</v>
      </c>
      <c r="E1790" s="1012">
        <v>99.99697976442164</v>
      </c>
      <c r="F1790" s="1010">
        <v>0</v>
      </c>
    </row>
    <row r="1791" spans="1:6" ht="12.75">
      <c r="A1791" s="1004" t="s">
        <v>499</v>
      </c>
      <c r="B1791" s="1010">
        <v>618324</v>
      </c>
      <c r="C1791" s="1010">
        <v>618324</v>
      </c>
      <c r="D1791" s="1010">
        <v>598613.82</v>
      </c>
      <c r="E1791" s="1012">
        <v>96.81232169542182</v>
      </c>
      <c r="F1791" s="1010">
        <v>0</v>
      </c>
    </row>
    <row r="1792" spans="1:6" ht="12.75">
      <c r="A1792" s="1004" t="s">
        <v>661</v>
      </c>
      <c r="B1792" s="1010">
        <v>618324</v>
      </c>
      <c r="C1792" s="1010">
        <v>618324</v>
      </c>
      <c r="D1792" s="1010">
        <v>598613.82</v>
      </c>
      <c r="E1792" s="1012">
        <v>96.81232169542182</v>
      </c>
      <c r="F1792" s="1010">
        <v>0</v>
      </c>
    </row>
    <row r="1793" spans="1:6" ht="12.75">
      <c r="A1793" s="1004" t="s">
        <v>152</v>
      </c>
      <c r="B1793" s="1010">
        <v>-135673</v>
      </c>
      <c r="C1793" s="1010">
        <v>-135673</v>
      </c>
      <c r="D1793" s="1010">
        <v>-114614.27</v>
      </c>
      <c r="E1793" s="1013" t="s">
        <v>148</v>
      </c>
      <c r="F1793" s="1010">
        <v>0</v>
      </c>
    </row>
    <row r="1794" spans="1:6" ht="12.75">
      <c r="A1794" s="1004" t="s">
        <v>153</v>
      </c>
      <c r="B1794" s="1010">
        <v>135673</v>
      </c>
      <c r="C1794" s="1013" t="s">
        <v>148</v>
      </c>
      <c r="D1794" s="1013" t="s">
        <v>148</v>
      </c>
      <c r="E1794" s="1013" t="s">
        <v>148</v>
      </c>
      <c r="F1794" s="1013" t="s">
        <v>148</v>
      </c>
    </row>
    <row r="1795" spans="1:6" ht="12.75">
      <c r="A1795" s="1004" t="s">
        <v>645</v>
      </c>
      <c r="B1795" s="1010">
        <v>135673</v>
      </c>
      <c r="C1795" s="1013" t="s">
        <v>148</v>
      </c>
      <c r="D1795" s="1013" t="s">
        <v>148</v>
      </c>
      <c r="E1795" s="1013" t="s">
        <v>148</v>
      </c>
      <c r="F1795" s="1013" t="s">
        <v>148</v>
      </c>
    </row>
    <row r="1796" spans="1:6" ht="25.5">
      <c r="A1796" s="1004" t="s">
        <v>721</v>
      </c>
      <c r="B1796" s="1010">
        <v>135673</v>
      </c>
      <c r="C1796" s="1013" t="s">
        <v>148</v>
      </c>
      <c r="D1796" s="1013" t="s">
        <v>148</v>
      </c>
      <c r="E1796" s="1013" t="s">
        <v>148</v>
      </c>
      <c r="F1796" s="1013" t="s">
        <v>148</v>
      </c>
    </row>
    <row r="1797" spans="1:6" s="1011" customFormat="1" ht="12.75">
      <c r="A1797" s="1005" t="s">
        <v>537</v>
      </c>
      <c r="B1797" s="1010"/>
      <c r="C1797" s="1006"/>
      <c r="D1797" s="1006"/>
      <c r="E1797" s="1013"/>
      <c r="F1797" s="1006"/>
    </row>
    <row r="1798" spans="1:6" ht="12.75">
      <c r="A1798" s="1004" t="s">
        <v>635</v>
      </c>
      <c r="B1798" s="1010">
        <v>1489190</v>
      </c>
      <c r="C1798" s="1010">
        <v>1444067</v>
      </c>
      <c r="D1798" s="1010">
        <v>1444065.77</v>
      </c>
      <c r="E1798" s="1012">
        <v>96.96988094198859</v>
      </c>
      <c r="F1798" s="1010">
        <v>342348.59</v>
      </c>
    </row>
    <row r="1799" spans="1:6" ht="12.75">
      <c r="A1799" s="1004" t="s">
        <v>649</v>
      </c>
      <c r="B1799" s="1010">
        <v>506141</v>
      </c>
      <c r="C1799" s="1010">
        <v>506141</v>
      </c>
      <c r="D1799" s="1010">
        <v>506139.77</v>
      </c>
      <c r="E1799" s="1012">
        <v>99.99975698471376</v>
      </c>
      <c r="F1799" s="1010">
        <v>129529.59</v>
      </c>
    </row>
    <row r="1800" spans="1:6" ht="12.75">
      <c r="A1800" s="1004" t="s">
        <v>650</v>
      </c>
      <c r="B1800" s="1010">
        <v>506141</v>
      </c>
      <c r="C1800" s="1010">
        <v>506141</v>
      </c>
      <c r="D1800" s="1010">
        <v>506139.77</v>
      </c>
      <c r="E1800" s="1012">
        <v>99.99975698471376</v>
      </c>
      <c r="F1800" s="1010">
        <v>129529.59</v>
      </c>
    </row>
    <row r="1801" spans="1:6" ht="12.75">
      <c r="A1801" s="1004" t="s">
        <v>651</v>
      </c>
      <c r="B1801" s="1010">
        <v>506141</v>
      </c>
      <c r="C1801" s="1010">
        <v>506141</v>
      </c>
      <c r="D1801" s="1010">
        <v>506139.77</v>
      </c>
      <c r="E1801" s="1012">
        <v>99.99975698471376</v>
      </c>
      <c r="F1801" s="1010">
        <v>129529.59</v>
      </c>
    </row>
    <row r="1802" spans="1:6" ht="38.25">
      <c r="A1802" s="1004" t="s">
        <v>659</v>
      </c>
      <c r="B1802" s="1010">
        <v>506141</v>
      </c>
      <c r="C1802" s="1010">
        <v>506141</v>
      </c>
      <c r="D1802" s="1010">
        <v>506139.77</v>
      </c>
      <c r="E1802" s="1012">
        <v>99.99975698471376</v>
      </c>
      <c r="F1802" s="1010">
        <v>129529.59</v>
      </c>
    </row>
    <row r="1803" spans="1:6" ht="38.25">
      <c r="A1803" s="1004" t="s">
        <v>707</v>
      </c>
      <c r="B1803" s="1010">
        <v>506141</v>
      </c>
      <c r="C1803" s="1010">
        <v>506141</v>
      </c>
      <c r="D1803" s="1010">
        <v>506139.77</v>
      </c>
      <c r="E1803" s="1012">
        <v>99.99975698471376</v>
      </c>
      <c r="F1803" s="1010">
        <v>129529.59</v>
      </c>
    </row>
    <row r="1804" spans="1:6" ht="12.75">
      <c r="A1804" s="1004" t="s">
        <v>637</v>
      </c>
      <c r="B1804" s="1010">
        <v>983049</v>
      </c>
      <c r="C1804" s="1010">
        <v>937926</v>
      </c>
      <c r="D1804" s="1010">
        <v>937926</v>
      </c>
      <c r="E1804" s="1012">
        <v>95.40989309790254</v>
      </c>
      <c r="F1804" s="1010">
        <v>212819</v>
      </c>
    </row>
    <row r="1805" spans="1:6" ht="25.5">
      <c r="A1805" s="1004" t="s">
        <v>638</v>
      </c>
      <c r="B1805" s="1010">
        <v>983049</v>
      </c>
      <c r="C1805" s="1010">
        <v>937926</v>
      </c>
      <c r="D1805" s="1010">
        <v>937926</v>
      </c>
      <c r="E1805" s="1012">
        <v>95.40989309790254</v>
      </c>
      <c r="F1805" s="1010">
        <v>212819</v>
      </c>
    </row>
    <row r="1806" spans="1:6" ht="12.75">
      <c r="A1806" s="1004" t="s">
        <v>516</v>
      </c>
      <c r="B1806" s="1010">
        <v>1541971</v>
      </c>
      <c r="C1806" s="1010">
        <v>1496848</v>
      </c>
      <c r="D1806" s="1010">
        <v>1243681.04</v>
      </c>
      <c r="E1806" s="1012">
        <v>80.65528080618897</v>
      </c>
      <c r="F1806" s="1010">
        <v>244753.22</v>
      </c>
    </row>
    <row r="1807" spans="1:6" ht="12.75">
      <c r="A1807" s="1004" t="s">
        <v>640</v>
      </c>
      <c r="B1807" s="1010">
        <v>1538891</v>
      </c>
      <c r="C1807" s="1010">
        <v>1493768</v>
      </c>
      <c r="D1807" s="1010">
        <v>1243681.04</v>
      </c>
      <c r="E1807" s="1012">
        <v>80.81670761606897</v>
      </c>
      <c r="F1807" s="1010">
        <v>244753.22</v>
      </c>
    </row>
    <row r="1808" spans="1:6" ht="12.75">
      <c r="A1808" s="1004" t="s">
        <v>641</v>
      </c>
      <c r="B1808" s="1010">
        <v>65797</v>
      </c>
      <c r="C1808" s="1010">
        <v>59707</v>
      </c>
      <c r="D1808" s="1010">
        <v>51489.52</v>
      </c>
      <c r="E1808" s="1012">
        <v>78.25511801449913</v>
      </c>
      <c r="F1808" s="1010">
        <v>4585.64</v>
      </c>
    </row>
    <row r="1809" spans="1:6" ht="12.75">
      <c r="A1809" s="1004" t="s">
        <v>484</v>
      </c>
      <c r="B1809" s="1010">
        <v>54120</v>
      </c>
      <c r="C1809" s="1010">
        <v>49551</v>
      </c>
      <c r="D1809" s="1010">
        <v>43326.7</v>
      </c>
      <c r="E1809" s="1012">
        <v>80.05672579453066</v>
      </c>
      <c r="F1809" s="1010">
        <v>3564.26</v>
      </c>
    </row>
    <row r="1810" spans="1:6" ht="12.75">
      <c r="A1810" s="1004" t="s">
        <v>485</v>
      </c>
      <c r="B1810" s="1010">
        <v>43079</v>
      </c>
      <c r="C1810" s="1010">
        <v>39893</v>
      </c>
      <c r="D1810" s="1010">
        <v>34650.13</v>
      </c>
      <c r="E1810" s="1012">
        <v>80.43392372153485</v>
      </c>
      <c r="F1810" s="1010">
        <v>2937.85</v>
      </c>
    </row>
    <row r="1811" spans="1:6" ht="12.75">
      <c r="A1811" s="1004" t="s">
        <v>487</v>
      </c>
      <c r="B1811" s="1010">
        <v>11677</v>
      </c>
      <c r="C1811" s="1010">
        <v>10156</v>
      </c>
      <c r="D1811" s="1010">
        <v>8162.82</v>
      </c>
      <c r="E1811" s="1012">
        <v>69.90511261454141</v>
      </c>
      <c r="F1811" s="1010">
        <v>1021.38</v>
      </c>
    </row>
    <row r="1812" spans="1:6" ht="12.75">
      <c r="A1812" s="1004" t="s">
        <v>499</v>
      </c>
      <c r="B1812" s="1010">
        <v>311594</v>
      </c>
      <c r="C1812" s="1010">
        <v>311594</v>
      </c>
      <c r="D1812" s="1010">
        <v>205012.47</v>
      </c>
      <c r="E1812" s="1012">
        <v>65.79474251750675</v>
      </c>
      <c r="F1812" s="1010">
        <v>26846.5</v>
      </c>
    </row>
    <row r="1813" spans="1:6" ht="12.75">
      <c r="A1813" s="1004" t="s">
        <v>661</v>
      </c>
      <c r="B1813" s="1010">
        <v>311594</v>
      </c>
      <c r="C1813" s="1010">
        <v>311594</v>
      </c>
      <c r="D1813" s="1010">
        <v>205012.47</v>
      </c>
      <c r="E1813" s="1012">
        <v>65.79474251750675</v>
      </c>
      <c r="F1813" s="1010">
        <v>26846.5</v>
      </c>
    </row>
    <row r="1814" spans="1:6" ht="12.75">
      <c r="A1814" s="1004" t="s">
        <v>591</v>
      </c>
      <c r="B1814" s="1010">
        <v>1161500</v>
      </c>
      <c r="C1814" s="1010">
        <v>1122467</v>
      </c>
      <c r="D1814" s="1010">
        <v>987179.05</v>
      </c>
      <c r="E1814" s="1012">
        <v>84.99173913043478</v>
      </c>
      <c r="F1814" s="1010">
        <v>213321.08</v>
      </c>
    </row>
    <row r="1815" spans="1:6" ht="38.25">
      <c r="A1815" s="1004" t="s">
        <v>663</v>
      </c>
      <c r="B1815" s="1010">
        <v>1161500</v>
      </c>
      <c r="C1815" s="1010">
        <v>1122467</v>
      </c>
      <c r="D1815" s="1010">
        <v>987179.05</v>
      </c>
      <c r="E1815" s="1012">
        <v>84.99173913043478</v>
      </c>
      <c r="F1815" s="1010">
        <v>213321.08</v>
      </c>
    </row>
    <row r="1816" spans="1:6" ht="12.75">
      <c r="A1816" s="1004" t="s">
        <v>596</v>
      </c>
      <c r="B1816" s="1010">
        <v>3080</v>
      </c>
      <c r="C1816" s="1010">
        <v>3080</v>
      </c>
      <c r="D1816" s="1010">
        <v>0</v>
      </c>
      <c r="E1816" s="1012">
        <v>0</v>
      </c>
      <c r="F1816" s="1010">
        <v>0</v>
      </c>
    </row>
    <row r="1817" spans="1:6" ht="12.75">
      <c r="A1817" s="1004" t="s">
        <v>642</v>
      </c>
      <c r="B1817" s="1010">
        <v>3080</v>
      </c>
      <c r="C1817" s="1010">
        <v>3080</v>
      </c>
      <c r="D1817" s="1010">
        <v>0</v>
      </c>
      <c r="E1817" s="1012">
        <v>0</v>
      </c>
      <c r="F1817" s="1010">
        <v>0</v>
      </c>
    </row>
    <row r="1818" spans="1:6" ht="12.75">
      <c r="A1818" s="1004" t="s">
        <v>152</v>
      </c>
      <c r="B1818" s="1010">
        <v>-52781</v>
      </c>
      <c r="C1818" s="1010">
        <v>-52781</v>
      </c>
      <c r="D1818" s="1010">
        <v>200384.73</v>
      </c>
      <c r="E1818" s="1013" t="s">
        <v>148</v>
      </c>
      <c r="F1818" s="1010">
        <v>97595.37</v>
      </c>
    </row>
    <row r="1819" spans="1:6" ht="12.75">
      <c r="A1819" s="1004" t="s">
        <v>153</v>
      </c>
      <c r="B1819" s="1010">
        <v>52781</v>
      </c>
      <c r="C1819" s="1013" t="s">
        <v>148</v>
      </c>
      <c r="D1819" s="1013" t="s">
        <v>148</v>
      </c>
      <c r="E1819" s="1013" t="s">
        <v>148</v>
      </c>
      <c r="F1819" s="1013" t="s">
        <v>148</v>
      </c>
    </row>
    <row r="1820" spans="1:6" ht="12.75">
      <c r="A1820" s="1004" t="s">
        <v>645</v>
      </c>
      <c r="B1820" s="1010">
        <v>52781</v>
      </c>
      <c r="C1820" s="1013" t="s">
        <v>148</v>
      </c>
      <c r="D1820" s="1013" t="s">
        <v>148</v>
      </c>
      <c r="E1820" s="1013" t="s">
        <v>148</v>
      </c>
      <c r="F1820" s="1013" t="s">
        <v>148</v>
      </c>
    </row>
    <row r="1821" spans="1:6" ht="25.5">
      <c r="A1821" s="1004" t="s">
        <v>721</v>
      </c>
      <c r="B1821" s="1010">
        <v>52781</v>
      </c>
      <c r="C1821" s="1013" t="s">
        <v>148</v>
      </c>
      <c r="D1821" s="1013" t="s">
        <v>148</v>
      </c>
      <c r="E1821" s="1013" t="s">
        <v>148</v>
      </c>
      <c r="F1821" s="1013" t="s">
        <v>148</v>
      </c>
    </row>
    <row r="1822" spans="1:6" s="1011" customFormat="1" ht="12.75">
      <c r="A1822" s="1005" t="s">
        <v>558</v>
      </c>
      <c r="B1822" s="1010"/>
      <c r="C1822" s="1006"/>
      <c r="D1822" s="1006"/>
      <c r="E1822" s="1013"/>
      <c r="F1822" s="1006"/>
    </row>
    <row r="1823" spans="1:6" ht="12.75">
      <c r="A1823" s="1004" t="s">
        <v>635</v>
      </c>
      <c r="B1823" s="1010">
        <v>186999</v>
      </c>
      <c r="C1823" s="1010">
        <v>30469</v>
      </c>
      <c r="D1823" s="1010">
        <v>30469</v>
      </c>
      <c r="E1823" s="1012">
        <v>16.29367001962577</v>
      </c>
      <c r="F1823" s="1010">
        <v>28702</v>
      </c>
    </row>
    <row r="1824" spans="1:6" ht="12.75">
      <c r="A1824" s="1004" t="s">
        <v>637</v>
      </c>
      <c r="B1824" s="1010">
        <v>186999</v>
      </c>
      <c r="C1824" s="1010">
        <v>30469</v>
      </c>
      <c r="D1824" s="1010">
        <v>30469</v>
      </c>
      <c r="E1824" s="1012">
        <v>16.29367001962577</v>
      </c>
      <c r="F1824" s="1010">
        <v>28702</v>
      </c>
    </row>
    <row r="1825" spans="1:6" ht="25.5">
      <c r="A1825" s="1004" t="s">
        <v>638</v>
      </c>
      <c r="B1825" s="1010">
        <v>186999</v>
      </c>
      <c r="C1825" s="1010">
        <v>30469</v>
      </c>
      <c r="D1825" s="1010">
        <v>30469</v>
      </c>
      <c r="E1825" s="1012">
        <v>16.29367001962577</v>
      </c>
      <c r="F1825" s="1010">
        <v>28702</v>
      </c>
    </row>
    <row r="1826" spans="1:6" ht="12.75">
      <c r="A1826" s="1004" t="s">
        <v>516</v>
      </c>
      <c r="B1826" s="1010">
        <v>186999</v>
      </c>
      <c r="C1826" s="1010">
        <v>30469</v>
      </c>
      <c r="D1826" s="1010">
        <v>9775.92</v>
      </c>
      <c r="E1826" s="1012">
        <v>5.227792661992845</v>
      </c>
      <c r="F1826" s="1010">
        <v>8511.97</v>
      </c>
    </row>
    <row r="1827" spans="1:6" ht="12.75">
      <c r="A1827" s="1004" t="s">
        <v>640</v>
      </c>
      <c r="B1827" s="1010">
        <v>181999</v>
      </c>
      <c r="C1827" s="1010">
        <v>30469</v>
      </c>
      <c r="D1827" s="1010">
        <v>9775.92</v>
      </c>
      <c r="E1827" s="1012">
        <v>5.371414128649059</v>
      </c>
      <c r="F1827" s="1010">
        <v>8511.97</v>
      </c>
    </row>
    <row r="1828" spans="1:6" ht="12.75">
      <c r="A1828" s="1004" t="s">
        <v>641</v>
      </c>
      <c r="B1828" s="1010">
        <v>181999</v>
      </c>
      <c r="C1828" s="1010">
        <v>30469</v>
      </c>
      <c r="D1828" s="1010">
        <v>9775.92</v>
      </c>
      <c r="E1828" s="1012">
        <v>5.371414128649059</v>
      </c>
      <c r="F1828" s="1010">
        <v>8511.97</v>
      </c>
    </row>
    <row r="1829" spans="1:6" ht="12.75">
      <c r="A1829" s="1004" t="s">
        <v>484</v>
      </c>
      <c r="B1829" s="1010">
        <v>7730</v>
      </c>
      <c r="C1829" s="1010">
        <v>2747</v>
      </c>
      <c r="D1829" s="1010">
        <v>2726.15</v>
      </c>
      <c r="E1829" s="1012">
        <v>35.26714100905563</v>
      </c>
      <c r="F1829" s="1010">
        <v>1703.62</v>
      </c>
    </row>
    <row r="1830" spans="1:6" ht="12.75">
      <c r="A1830" s="1004" t="s">
        <v>485</v>
      </c>
      <c r="B1830" s="1010">
        <v>6229</v>
      </c>
      <c r="C1830" s="1010">
        <v>2195</v>
      </c>
      <c r="D1830" s="1010">
        <v>2195</v>
      </c>
      <c r="E1830" s="1012">
        <v>35.23840102745224</v>
      </c>
      <c r="F1830" s="1010">
        <v>1403.6</v>
      </c>
    </row>
    <row r="1831" spans="1:6" ht="12.75">
      <c r="A1831" s="1004" t="s">
        <v>487</v>
      </c>
      <c r="B1831" s="1010">
        <v>174269</v>
      </c>
      <c r="C1831" s="1010">
        <v>27722</v>
      </c>
      <c r="D1831" s="1010">
        <v>7049.77</v>
      </c>
      <c r="E1831" s="1012">
        <v>4.045337954541543</v>
      </c>
      <c r="F1831" s="1010">
        <v>6808.35</v>
      </c>
    </row>
    <row r="1832" spans="1:6" s="1019" customFormat="1" ht="12.75">
      <c r="A1832" s="1015" t="s">
        <v>596</v>
      </c>
      <c r="B1832" s="1010">
        <v>5000</v>
      </c>
      <c r="C1832" s="1016">
        <v>0</v>
      </c>
      <c r="D1832" s="1016">
        <v>0</v>
      </c>
      <c r="E1832" s="1012">
        <v>0</v>
      </c>
      <c r="F1832" s="1016">
        <v>0</v>
      </c>
    </row>
    <row r="1833" spans="1:6" s="1019" customFormat="1" ht="12.75">
      <c r="A1833" s="1015" t="s">
        <v>642</v>
      </c>
      <c r="B1833" s="1010">
        <v>5000</v>
      </c>
      <c r="C1833" s="1016">
        <v>0</v>
      </c>
      <c r="D1833" s="1016">
        <v>0</v>
      </c>
      <c r="E1833" s="1012">
        <v>0</v>
      </c>
      <c r="F1833" s="1016">
        <v>0</v>
      </c>
    </row>
    <row r="1834" spans="1:6" ht="12.75">
      <c r="A1834" s="1004" t="s">
        <v>152</v>
      </c>
      <c r="B1834" s="1010">
        <v>0</v>
      </c>
      <c r="C1834" s="1010">
        <v>0</v>
      </c>
      <c r="D1834" s="1010">
        <v>20693.08</v>
      </c>
      <c r="E1834" s="1013" t="s">
        <v>148</v>
      </c>
      <c r="F1834" s="1010">
        <v>20190.03</v>
      </c>
    </row>
    <row r="1835" spans="1:6" s="1011" customFormat="1" ht="12.75">
      <c r="A1835" s="1005" t="s">
        <v>524</v>
      </c>
      <c r="B1835" s="1010"/>
      <c r="C1835" s="1006"/>
      <c r="D1835" s="1006"/>
      <c r="E1835" s="1013"/>
      <c r="F1835" s="1006"/>
    </row>
    <row r="1836" spans="1:6" ht="12.75">
      <c r="A1836" s="1004" t="s">
        <v>635</v>
      </c>
      <c r="B1836" s="1010">
        <v>36470</v>
      </c>
      <c r="C1836" s="1010">
        <v>2508</v>
      </c>
      <c r="D1836" s="1010">
        <v>2508</v>
      </c>
      <c r="E1836" s="1012">
        <v>6.876885111050178</v>
      </c>
      <c r="F1836" s="1010">
        <v>2008</v>
      </c>
    </row>
    <row r="1837" spans="1:6" ht="12.75">
      <c r="A1837" s="1004" t="s">
        <v>637</v>
      </c>
      <c r="B1837" s="1010">
        <v>36470</v>
      </c>
      <c r="C1837" s="1010">
        <v>2508</v>
      </c>
      <c r="D1837" s="1010">
        <v>2508</v>
      </c>
      <c r="E1837" s="1012">
        <v>6.876885111050178</v>
      </c>
      <c r="F1837" s="1010">
        <v>2008</v>
      </c>
    </row>
    <row r="1838" spans="1:6" ht="25.5">
      <c r="A1838" s="1004" t="s">
        <v>638</v>
      </c>
      <c r="B1838" s="1010">
        <v>36470</v>
      </c>
      <c r="C1838" s="1010">
        <v>2508</v>
      </c>
      <c r="D1838" s="1010">
        <v>2508</v>
      </c>
      <c r="E1838" s="1012">
        <v>6.876885111050178</v>
      </c>
      <c r="F1838" s="1010">
        <v>2008</v>
      </c>
    </row>
    <row r="1839" spans="1:6" ht="12.75">
      <c r="A1839" s="1004" t="s">
        <v>516</v>
      </c>
      <c r="B1839" s="1010">
        <v>36470</v>
      </c>
      <c r="C1839" s="1010">
        <v>2508</v>
      </c>
      <c r="D1839" s="1010">
        <v>241.42</v>
      </c>
      <c r="E1839" s="1012">
        <v>0.6619687414313135</v>
      </c>
      <c r="F1839" s="1010">
        <v>0</v>
      </c>
    </row>
    <row r="1840" spans="1:6" ht="12.75">
      <c r="A1840" s="1004" t="s">
        <v>640</v>
      </c>
      <c r="B1840" s="1010">
        <v>31470</v>
      </c>
      <c r="C1840" s="1010">
        <v>2508</v>
      </c>
      <c r="D1840" s="1010">
        <v>241.42</v>
      </c>
      <c r="E1840" s="1012">
        <v>0.767143311089927</v>
      </c>
      <c r="F1840" s="1010">
        <v>0</v>
      </c>
    </row>
    <row r="1841" spans="1:6" ht="12.75">
      <c r="A1841" s="1004" t="s">
        <v>641</v>
      </c>
      <c r="B1841" s="1010">
        <v>31470</v>
      </c>
      <c r="C1841" s="1010">
        <v>2508</v>
      </c>
      <c r="D1841" s="1010">
        <v>241.42</v>
      </c>
      <c r="E1841" s="1012">
        <v>0.767143311089927</v>
      </c>
      <c r="F1841" s="1010">
        <v>0</v>
      </c>
    </row>
    <row r="1842" spans="1:6" ht="12.75">
      <c r="A1842" s="1004" t="s">
        <v>487</v>
      </c>
      <c r="B1842" s="1010">
        <v>31470</v>
      </c>
      <c r="C1842" s="1010">
        <v>2508</v>
      </c>
      <c r="D1842" s="1010">
        <v>241.42</v>
      </c>
      <c r="E1842" s="1012">
        <v>0.767143311089927</v>
      </c>
      <c r="F1842" s="1010">
        <v>0</v>
      </c>
    </row>
    <row r="1843" spans="1:6" s="1019" customFormat="1" ht="12.75">
      <c r="A1843" s="1015" t="s">
        <v>596</v>
      </c>
      <c r="B1843" s="1010">
        <v>5000</v>
      </c>
      <c r="C1843" s="1016">
        <v>0</v>
      </c>
      <c r="D1843" s="1016">
        <v>0</v>
      </c>
      <c r="E1843" s="1012">
        <v>0</v>
      </c>
      <c r="F1843" s="1016">
        <v>0</v>
      </c>
    </row>
    <row r="1844" spans="1:6" s="1019" customFormat="1" ht="12.75">
      <c r="A1844" s="1015" t="s">
        <v>642</v>
      </c>
      <c r="B1844" s="1010">
        <v>5000</v>
      </c>
      <c r="C1844" s="1016">
        <v>0</v>
      </c>
      <c r="D1844" s="1016">
        <v>0</v>
      </c>
      <c r="E1844" s="1012">
        <v>0</v>
      </c>
      <c r="F1844" s="1016">
        <v>0</v>
      </c>
    </row>
    <row r="1845" spans="1:6" ht="12.75">
      <c r="A1845" s="1004" t="s">
        <v>152</v>
      </c>
      <c r="B1845" s="1010">
        <v>0</v>
      </c>
      <c r="C1845" s="1010">
        <v>0</v>
      </c>
      <c r="D1845" s="1010">
        <v>2266.58</v>
      </c>
      <c r="E1845" s="1013" t="s">
        <v>148</v>
      </c>
      <c r="F1845" s="1010">
        <v>2008</v>
      </c>
    </row>
    <row r="1846" spans="1:6" s="1011" customFormat="1" ht="12.75">
      <c r="A1846" s="1005" t="s">
        <v>535</v>
      </c>
      <c r="B1846" s="1010"/>
      <c r="C1846" s="1006"/>
      <c r="D1846" s="1006"/>
      <c r="E1846" s="1013"/>
      <c r="F1846" s="1006"/>
    </row>
    <row r="1847" spans="1:6" ht="12.75">
      <c r="A1847" s="1004" t="s">
        <v>635</v>
      </c>
      <c r="B1847" s="1010">
        <v>76407</v>
      </c>
      <c r="C1847" s="1010">
        <v>12284</v>
      </c>
      <c r="D1847" s="1010">
        <v>12284</v>
      </c>
      <c r="E1847" s="1012">
        <v>16.07706100226419</v>
      </c>
      <c r="F1847" s="1010">
        <v>12284</v>
      </c>
    </row>
    <row r="1848" spans="1:6" ht="12.75">
      <c r="A1848" s="1004" t="s">
        <v>637</v>
      </c>
      <c r="B1848" s="1010">
        <v>76407</v>
      </c>
      <c r="C1848" s="1010">
        <v>12284</v>
      </c>
      <c r="D1848" s="1010">
        <v>12284</v>
      </c>
      <c r="E1848" s="1012">
        <v>16.07706100226419</v>
      </c>
      <c r="F1848" s="1010">
        <v>12284</v>
      </c>
    </row>
    <row r="1849" spans="1:6" ht="25.5">
      <c r="A1849" s="1004" t="s">
        <v>638</v>
      </c>
      <c r="B1849" s="1010">
        <v>76407</v>
      </c>
      <c r="C1849" s="1010">
        <v>12284</v>
      </c>
      <c r="D1849" s="1010">
        <v>12284</v>
      </c>
      <c r="E1849" s="1012">
        <v>16.07706100226419</v>
      </c>
      <c r="F1849" s="1010">
        <v>12284</v>
      </c>
    </row>
    <row r="1850" spans="1:6" ht="12.75">
      <c r="A1850" s="1004" t="s">
        <v>516</v>
      </c>
      <c r="B1850" s="1010">
        <v>76407</v>
      </c>
      <c r="C1850" s="1010">
        <v>12284</v>
      </c>
      <c r="D1850" s="1010">
        <v>0</v>
      </c>
      <c r="E1850" s="1012">
        <v>0</v>
      </c>
      <c r="F1850" s="1010">
        <v>0</v>
      </c>
    </row>
    <row r="1851" spans="1:6" ht="12.75">
      <c r="A1851" s="1004" t="s">
        <v>640</v>
      </c>
      <c r="B1851" s="1010">
        <v>76407</v>
      </c>
      <c r="C1851" s="1010">
        <v>12284</v>
      </c>
      <c r="D1851" s="1010">
        <v>0</v>
      </c>
      <c r="E1851" s="1012">
        <v>0</v>
      </c>
      <c r="F1851" s="1010">
        <v>0</v>
      </c>
    </row>
    <row r="1852" spans="1:6" ht="12.75">
      <c r="A1852" s="1004" t="s">
        <v>641</v>
      </c>
      <c r="B1852" s="1010">
        <v>76407</v>
      </c>
      <c r="C1852" s="1010">
        <v>12284</v>
      </c>
      <c r="D1852" s="1010">
        <v>0</v>
      </c>
      <c r="E1852" s="1012">
        <v>0</v>
      </c>
      <c r="F1852" s="1010">
        <v>0</v>
      </c>
    </row>
    <row r="1853" spans="1:6" ht="12.75">
      <c r="A1853" s="1004" t="s">
        <v>487</v>
      </c>
      <c r="B1853" s="1010">
        <v>76407</v>
      </c>
      <c r="C1853" s="1010">
        <v>12284</v>
      </c>
      <c r="D1853" s="1010">
        <v>0</v>
      </c>
      <c r="E1853" s="1012">
        <v>0</v>
      </c>
      <c r="F1853" s="1010">
        <v>0</v>
      </c>
    </row>
    <row r="1854" spans="1:6" ht="12.75">
      <c r="A1854" s="1004" t="s">
        <v>152</v>
      </c>
      <c r="B1854" s="1010">
        <v>0</v>
      </c>
      <c r="C1854" s="1010">
        <v>0</v>
      </c>
      <c r="D1854" s="1010">
        <v>12284</v>
      </c>
      <c r="E1854" s="1013" t="s">
        <v>148</v>
      </c>
      <c r="F1854" s="1010">
        <v>12284</v>
      </c>
    </row>
    <row r="1855" spans="1:6" s="1011" customFormat="1" ht="12.75">
      <c r="A1855" s="1005" t="s">
        <v>526</v>
      </c>
      <c r="B1855" s="1010"/>
      <c r="C1855" s="1006"/>
      <c r="D1855" s="1006"/>
      <c r="E1855" s="1013"/>
      <c r="F1855" s="1006"/>
    </row>
    <row r="1856" spans="1:6" ht="12.75">
      <c r="A1856" s="1004" t="s">
        <v>635</v>
      </c>
      <c r="B1856" s="1010">
        <v>55000</v>
      </c>
      <c r="C1856" s="1010">
        <v>11000</v>
      </c>
      <c r="D1856" s="1010">
        <v>11000</v>
      </c>
      <c r="E1856" s="1012">
        <v>20</v>
      </c>
      <c r="F1856" s="1010">
        <v>11000</v>
      </c>
    </row>
    <row r="1857" spans="1:6" ht="12.75">
      <c r="A1857" s="1004" t="s">
        <v>637</v>
      </c>
      <c r="B1857" s="1010">
        <v>55000</v>
      </c>
      <c r="C1857" s="1010">
        <v>11000</v>
      </c>
      <c r="D1857" s="1010">
        <v>11000</v>
      </c>
      <c r="E1857" s="1012">
        <v>20</v>
      </c>
      <c r="F1857" s="1010">
        <v>11000</v>
      </c>
    </row>
    <row r="1858" spans="1:6" ht="25.5">
      <c r="A1858" s="1004" t="s">
        <v>638</v>
      </c>
      <c r="B1858" s="1010">
        <v>55000</v>
      </c>
      <c r="C1858" s="1010">
        <v>11000</v>
      </c>
      <c r="D1858" s="1010">
        <v>11000</v>
      </c>
      <c r="E1858" s="1012">
        <v>20</v>
      </c>
      <c r="F1858" s="1010">
        <v>11000</v>
      </c>
    </row>
    <row r="1859" spans="1:6" ht="12.75">
      <c r="A1859" s="1004" t="s">
        <v>516</v>
      </c>
      <c r="B1859" s="1010">
        <v>55000</v>
      </c>
      <c r="C1859" s="1010">
        <v>11000</v>
      </c>
      <c r="D1859" s="1010">
        <v>5882.25</v>
      </c>
      <c r="E1859" s="1012">
        <v>10.695</v>
      </c>
      <c r="F1859" s="1010">
        <v>5882.25</v>
      </c>
    </row>
    <row r="1860" spans="1:6" ht="12.75">
      <c r="A1860" s="1004" t="s">
        <v>640</v>
      </c>
      <c r="B1860" s="1010">
        <v>55000</v>
      </c>
      <c r="C1860" s="1010">
        <v>11000</v>
      </c>
      <c r="D1860" s="1010">
        <v>5882.25</v>
      </c>
      <c r="E1860" s="1012">
        <v>10.695</v>
      </c>
      <c r="F1860" s="1010">
        <v>5882.25</v>
      </c>
    </row>
    <row r="1861" spans="1:6" ht="12.75">
      <c r="A1861" s="1004" t="s">
        <v>641</v>
      </c>
      <c r="B1861" s="1010">
        <v>55000</v>
      </c>
      <c r="C1861" s="1010">
        <v>11000</v>
      </c>
      <c r="D1861" s="1010">
        <v>5882.25</v>
      </c>
      <c r="E1861" s="1012">
        <v>10.695</v>
      </c>
      <c r="F1861" s="1010">
        <v>5882.25</v>
      </c>
    </row>
    <row r="1862" spans="1:6" ht="12.75">
      <c r="A1862" s="1004" t="s">
        <v>487</v>
      </c>
      <c r="B1862" s="1010">
        <v>55000</v>
      </c>
      <c r="C1862" s="1010">
        <v>11000</v>
      </c>
      <c r="D1862" s="1010">
        <v>5882.25</v>
      </c>
      <c r="E1862" s="1012">
        <v>10.695</v>
      </c>
      <c r="F1862" s="1010">
        <v>5882.25</v>
      </c>
    </row>
    <row r="1863" spans="1:6" ht="12.75">
      <c r="A1863" s="1004" t="s">
        <v>152</v>
      </c>
      <c r="B1863" s="1010">
        <v>0</v>
      </c>
      <c r="C1863" s="1010">
        <v>0</v>
      </c>
      <c r="D1863" s="1010">
        <v>5117.75</v>
      </c>
      <c r="E1863" s="1013" t="s">
        <v>148</v>
      </c>
      <c r="F1863" s="1010">
        <v>5117.75</v>
      </c>
    </row>
    <row r="1864" spans="1:6" s="1011" customFormat="1" ht="12.75">
      <c r="A1864" s="1005" t="s">
        <v>537</v>
      </c>
      <c r="B1864" s="1010"/>
      <c r="C1864" s="1006"/>
      <c r="D1864" s="1006"/>
      <c r="E1864" s="1013"/>
      <c r="F1864" s="1006"/>
    </row>
    <row r="1865" spans="1:6" ht="12.75">
      <c r="A1865" s="1004" t="s">
        <v>635</v>
      </c>
      <c r="B1865" s="1010">
        <v>16425</v>
      </c>
      <c r="C1865" s="1010">
        <v>4677</v>
      </c>
      <c r="D1865" s="1010">
        <v>4677</v>
      </c>
      <c r="E1865" s="1012">
        <v>28.474885844748858</v>
      </c>
      <c r="F1865" s="1010">
        <v>3410</v>
      </c>
    </row>
    <row r="1866" spans="1:6" ht="12.75">
      <c r="A1866" s="1004" t="s">
        <v>637</v>
      </c>
      <c r="B1866" s="1010">
        <v>16425</v>
      </c>
      <c r="C1866" s="1010">
        <v>4677</v>
      </c>
      <c r="D1866" s="1010">
        <v>4677</v>
      </c>
      <c r="E1866" s="1012">
        <v>28.474885844748858</v>
      </c>
      <c r="F1866" s="1010">
        <v>3410</v>
      </c>
    </row>
    <row r="1867" spans="1:6" ht="25.5">
      <c r="A1867" s="1004" t="s">
        <v>638</v>
      </c>
      <c r="B1867" s="1010">
        <v>16425</v>
      </c>
      <c r="C1867" s="1010">
        <v>4677</v>
      </c>
      <c r="D1867" s="1010">
        <v>4677</v>
      </c>
      <c r="E1867" s="1012">
        <v>28.474885844748858</v>
      </c>
      <c r="F1867" s="1010">
        <v>3410</v>
      </c>
    </row>
    <row r="1868" spans="1:6" ht="12.75">
      <c r="A1868" s="1004" t="s">
        <v>516</v>
      </c>
      <c r="B1868" s="1010">
        <v>16425</v>
      </c>
      <c r="C1868" s="1010">
        <v>4677</v>
      </c>
      <c r="D1868" s="1010">
        <v>3652.25</v>
      </c>
      <c r="E1868" s="1012">
        <v>22.235920852359207</v>
      </c>
      <c r="F1868" s="1010">
        <v>2629.72</v>
      </c>
    </row>
    <row r="1869" spans="1:6" ht="12.75">
      <c r="A1869" s="1004" t="s">
        <v>640</v>
      </c>
      <c r="B1869" s="1010">
        <v>16425</v>
      </c>
      <c r="C1869" s="1010">
        <v>4677</v>
      </c>
      <c r="D1869" s="1010">
        <v>3652.25</v>
      </c>
      <c r="E1869" s="1012">
        <v>22.235920852359207</v>
      </c>
      <c r="F1869" s="1010">
        <v>2629.72</v>
      </c>
    </row>
    <row r="1870" spans="1:6" ht="12.75">
      <c r="A1870" s="1004" t="s">
        <v>641</v>
      </c>
      <c r="B1870" s="1010">
        <v>16425</v>
      </c>
      <c r="C1870" s="1010">
        <v>4677</v>
      </c>
      <c r="D1870" s="1010">
        <v>3652.25</v>
      </c>
      <c r="E1870" s="1012">
        <v>22.235920852359207</v>
      </c>
      <c r="F1870" s="1010">
        <v>2629.72</v>
      </c>
    </row>
    <row r="1871" spans="1:6" ht="12.75">
      <c r="A1871" s="1004" t="s">
        <v>484</v>
      </c>
      <c r="B1871" s="1010">
        <v>7730</v>
      </c>
      <c r="C1871" s="1010">
        <v>2747</v>
      </c>
      <c r="D1871" s="1010">
        <v>2726.15</v>
      </c>
      <c r="E1871" s="1012">
        <v>35.26714100905563</v>
      </c>
      <c r="F1871" s="1010">
        <v>1703.62</v>
      </c>
    </row>
    <row r="1872" spans="1:6" ht="12.75">
      <c r="A1872" s="1004" t="s">
        <v>485</v>
      </c>
      <c r="B1872" s="1010">
        <v>6229</v>
      </c>
      <c r="C1872" s="1010">
        <v>2195</v>
      </c>
      <c r="D1872" s="1010">
        <v>2195</v>
      </c>
      <c r="E1872" s="1012">
        <v>35.23840102745224</v>
      </c>
      <c r="F1872" s="1010">
        <v>1403.6</v>
      </c>
    </row>
    <row r="1873" spans="1:6" ht="12.75">
      <c r="A1873" s="1004" t="s">
        <v>487</v>
      </c>
      <c r="B1873" s="1010">
        <v>8695</v>
      </c>
      <c r="C1873" s="1010">
        <v>1930</v>
      </c>
      <c r="D1873" s="1010">
        <v>926.1</v>
      </c>
      <c r="E1873" s="1012">
        <v>10.650948821161588</v>
      </c>
      <c r="F1873" s="1010">
        <v>926.1</v>
      </c>
    </row>
    <row r="1874" spans="1:6" ht="12.75">
      <c r="A1874" s="1004" t="s">
        <v>152</v>
      </c>
      <c r="B1874" s="1010">
        <v>0</v>
      </c>
      <c r="C1874" s="1010">
        <v>0</v>
      </c>
      <c r="D1874" s="1010">
        <v>1024.75</v>
      </c>
      <c r="E1874" s="1013" t="s">
        <v>148</v>
      </c>
      <c r="F1874" s="1010">
        <v>780.28</v>
      </c>
    </row>
    <row r="1875" spans="1:6" s="1011" customFormat="1" ht="12.75">
      <c r="A1875" s="1005" t="s">
        <v>559</v>
      </c>
      <c r="B1875" s="1010"/>
      <c r="C1875" s="1006"/>
      <c r="D1875" s="1006"/>
      <c r="E1875" s="1013"/>
      <c r="F1875" s="1006"/>
    </row>
    <row r="1876" spans="1:6" ht="12.75">
      <c r="A1876" s="1004" t="s">
        <v>635</v>
      </c>
      <c r="B1876" s="1010">
        <v>11199015</v>
      </c>
      <c r="C1876" s="1010">
        <v>927874</v>
      </c>
      <c r="D1876" s="1010">
        <v>1230326.64</v>
      </c>
      <c r="E1876" s="1012">
        <v>10.98602546741834</v>
      </c>
      <c r="F1876" s="1010">
        <v>356409.17</v>
      </c>
    </row>
    <row r="1877" spans="1:6" ht="12.75">
      <c r="A1877" s="1004" t="s">
        <v>648</v>
      </c>
      <c r="B1877" s="1010">
        <v>11143416</v>
      </c>
      <c r="C1877" s="1010">
        <v>923360</v>
      </c>
      <c r="D1877" s="1010">
        <v>1225812.64</v>
      </c>
      <c r="E1877" s="1012">
        <v>11.000330957760168</v>
      </c>
      <c r="F1877" s="1010">
        <v>356409.17</v>
      </c>
    </row>
    <row r="1878" spans="1:6" ht="12.75">
      <c r="A1878" s="1004" t="s">
        <v>637</v>
      </c>
      <c r="B1878" s="1010">
        <v>55599</v>
      </c>
      <c r="C1878" s="1010">
        <v>4514</v>
      </c>
      <c r="D1878" s="1010">
        <v>4514</v>
      </c>
      <c r="E1878" s="1012">
        <v>8.118851058472275</v>
      </c>
      <c r="F1878" s="1010">
        <v>0</v>
      </c>
    </row>
    <row r="1879" spans="1:6" ht="25.5">
      <c r="A1879" s="1004" t="s">
        <v>638</v>
      </c>
      <c r="B1879" s="1010">
        <v>55599</v>
      </c>
      <c r="C1879" s="1010">
        <v>4514</v>
      </c>
      <c r="D1879" s="1010">
        <v>4514</v>
      </c>
      <c r="E1879" s="1012">
        <v>8.118851058472275</v>
      </c>
      <c r="F1879" s="1010">
        <v>0</v>
      </c>
    </row>
    <row r="1880" spans="1:6" ht="12.75">
      <c r="A1880" s="1004" t="s">
        <v>516</v>
      </c>
      <c r="B1880" s="1010">
        <v>11625806</v>
      </c>
      <c r="C1880" s="1010">
        <v>1234757</v>
      </c>
      <c r="D1880" s="1010">
        <v>812705.92</v>
      </c>
      <c r="E1880" s="1012">
        <v>6.990533989643385</v>
      </c>
      <c r="F1880" s="1010">
        <v>27381.18</v>
      </c>
    </row>
    <row r="1881" spans="1:6" ht="12.75">
      <c r="A1881" s="1004" t="s">
        <v>640</v>
      </c>
      <c r="B1881" s="1010">
        <v>501716</v>
      </c>
      <c r="C1881" s="1010">
        <v>722427</v>
      </c>
      <c r="D1881" s="1010">
        <v>661696.7</v>
      </c>
      <c r="E1881" s="1012">
        <v>131.88670482902677</v>
      </c>
      <c r="F1881" s="1010">
        <v>27381.18</v>
      </c>
    </row>
    <row r="1882" spans="1:6" ht="12.75">
      <c r="A1882" s="1004" t="s">
        <v>641</v>
      </c>
      <c r="B1882" s="1010">
        <v>397472</v>
      </c>
      <c r="C1882" s="1010">
        <v>172771</v>
      </c>
      <c r="D1882" s="1010">
        <v>116288.04</v>
      </c>
      <c r="E1882" s="1012">
        <v>29.256913694549553</v>
      </c>
      <c r="F1882" s="1010">
        <v>27381.18</v>
      </c>
    </row>
    <row r="1883" spans="1:6" ht="12.75">
      <c r="A1883" s="1004" t="s">
        <v>484</v>
      </c>
      <c r="B1883" s="1010">
        <v>139870</v>
      </c>
      <c r="C1883" s="1010">
        <v>73525</v>
      </c>
      <c r="D1883" s="1010">
        <v>58648.64</v>
      </c>
      <c r="E1883" s="1012">
        <v>41.930821477085864</v>
      </c>
      <c r="F1883" s="1010">
        <v>9566.41</v>
      </c>
    </row>
    <row r="1884" spans="1:6" ht="12.75">
      <c r="A1884" s="1004" t="s">
        <v>485</v>
      </c>
      <c r="B1884" s="1010">
        <v>113278</v>
      </c>
      <c r="C1884" s="1010">
        <v>58538</v>
      </c>
      <c r="D1884" s="1010">
        <v>46811.31</v>
      </c>
      <c r="E1884" s="1012">
        <v>41.32427302741927</v>
      </c>
      <c r="F1884" s="1010">
        <v>7321.71</v>
      </c>
    </row>
    <row r="1885" spans="1:6" ht="12.75">
      <c r="A1885" s="1004" t="s">
        <v>487</v>
      </c>
      <c r="B1885" s="1010">
        <v>257602</v>
      </c>
      <c r="C1885" s="1010">
        <v>99246</v>
      </c>
      <c r="D1885" s="1010">
        <v>57639.4</v>
      </c>
      <c r="E1885" s="1012">
        <v>22.37536975644599</v>
      </c>
      <c r="F1885" s="1010">
        <v>17814.77</v>
      </c>
    </row>
    <row r="1886" spans="1:6" ht="12.75">
      <c r="A1886" s="1004" t="s">
        <v>499</v>
      </c>
      <c r="B1886" s="1010">
        <v>104244</v>
      </c>
      <c r="C1886" s="1010">
        <v>549656</v>
      </c>
      <c r="D1886" s="1010">
        <v>545408.66</v>
      </c>
      <c r="E1886" s="1012">
        <v>523.2038870342658</v>
      </c>
      <c r="F1886" s="1010">
        <v>0</v>
      </c>
    </row>
    <row r="1887" spans="1:6" ht="12.75">
      <c r="A1887" s="1004" t="s">
        <v>661</v>
      </c>
      <c r="B1887" s="1010">
        <v>104244</v>
      </c>
      <c r="C1887" s="1010">
        <v>549656</v>
      </c>
      <c r="D1887" s="1010">
        <v>545408.66</v>
      </c>
      <c r="E1887" s="1012">
        <v>523.2038870342658</v>
      </c>
      <c r="F1887" s="1010">
        <v>0</v>
      </c>
    </row>
    <row r="1888" spans="1:6" ht="12.75">
      <c r="A1888" s="1004" t="s">
        <v>596</v>
      </c>
      <c r="B1888" s="1010">
        <v>11124090</v>
      </c>
      <c r="C1888" s="1010">
        <v>512330</v>
      </c>
      <c r="D1888" s="1010">
        <v>151009.22</v>
      </c>
      <c r="E1888" s="1012">
        <v>1.3574972874185665</v>
      </c>
      <c r="F1888" s="1010">
        <v>0</v>
      </c>
    </row>
    <row r="1889" spans="1:6" ht="12.75">
      <c r="A1889" s="1004" t="s">
        <v>642</v>
      </c>
      <c r="B1889" s="1010">
        <v>11124090</v>
      </c>
      <c r="C1889" s="1010">
        <v>512330</v>
      </c>
      <c r="D1889" s="1010">
        <v>151009.22</v>
      </c>
      <c r="E1889" s="1012">
        <v>1.3574972874185665</v>
      </c>
      <c r="F1889" s="1010">
        <v>0</v>
      </c>
    </row>
    <row r="1890" spans="1:6" ht="12.75">
      <c r="A1890" s="1004" t="s">
        <v>152</v>
      </c>
      <c r="B1890" s="1010">
        <v>-426791</v>
      </c>
      <c r="C1890" s="1010">
        <v>-306883</v>
      </c>
      <c r="D1890" s="1010">
        <v>417620.72</v>
      </c>
      <c r="E1890" s="1013" t="s">
        <v>148</v>
      </c>
      <c r="F1890" s="1010">
        <v>329027.99</v>
      </c>
    </row>
    <row r="1891" spans="1:6" ht="12.75">
      <c r="A1891" s="1004" t="s">
        <v>153</v>
      </c>
      <c r="B1891" s="1010">
        <v>426791</v>
      </c>
      <c r="C1891" s="1013" t="s">
        <v>148</v>
      </c>
      <c r="D1891" s="1013" t="s">
        <v>148</v>
      </c>
      <c r="E1891" s="1013" t="s">
        <v>148</v>
      </c>
      <c r="F1891" s="1013" t="s">
        <v>148</v>
      </c>
    </row>
    <row r="1892" spans="1:6" ht="12.75">
      <c r="A1892" s="1004" t="s">
        <v>645</v>
      </c>
      <c r="B1892" s="1010">
        <v>426791</v>
      </c>
      <c r="C1892" s="1013" t="s">
        <v>148</v>
      </c>
      <c r="D1892" s="1013" t="s">
        <v>148</v>
      </c>
      <c r="E1892" s="1013" t="s">
        <v>148</v>
      </c>
      <c r="F1892" s="1013" t="s">
        <v>148</v>
      </c>
    </row>
    <row r="1893" spans="1:6" ht="25.5">
      <c r="A1893" s="1004" t="s">
        <v>721</v>
      </c>
      <c r="B1893" s="1010">
        <v>426791</v>
      </c>
      <c r="C1893" s="1013" t="s">
        <v>148</v>
      </c>
      <c r="D1893" s="1013" t="s">
        <v>148</v>
      </c>
      <c r="E1893" s="1013" t="s">
        <v>148</v>
      </c>
      <c r="F1893" s="1013" t="s">
        <v>148</v>
      </c>
    </row>
    <row r="1894" spans="1:6" s="1011" customFormat="1" ht="12.75">
      <c r="A1894" s="1005" t="s">
        <v>541</v>
      </c>
      <c r="B1894" s="1010"/>
      <c r="C1894" s="1006"/>
      <c r="D1894" s="1006"/>
      <c r="E1894" s="1013"/>
      <c r="F1894" s="1006"/>
    </row>
    <row r="1895" spans="1:6" ht="12.75">
      <c r="A1895" s="1004" t="s">
        <v>635</v>
      </c>
      <c r="B1895" s="1010">
        <v>6508</v>
      </c>
      <c r="C1895" s="1010">
        <v>6508</v>
      </c>
      <c r="D1895" s="1010">
        <v>6507.46</v>
      </c>
      <c r="E1895" s="1012">
        <v>99.9917025199754</v>
      </c>
      <c r="F1895" s="1010">
        <v>6507.46</v>
      </c>
    </row>
    <row r="1896" spans="1:6" ht="12.75">
      <c r="A1896" s="1004" t="s">
        <v>648</v>
      </c>
      <c r="B1896" s="1010">
        <v>6508</v>
      </c>
      <c r="C1896" s="1010">
        <v>6508</v>
      </c>
      <c r="D1896" s="1010">
        <v>6507.46</v>
      </c>
      <c r="E1896" s="1012">
        <v>99.9917025199754</v>
      </c>
      <c r="F1896" s="1010">
        <v>6507.46</v>
      </c>
    </row>
    <row r="1897" spans="1:6" ht="12.75">
      <c r="A1897" s="1004" t="s">
        <v>516</v>
      </c>
      <c r="B1897" s="1010">
        <v>6508</v>
      </c>
      <c r="C1897" s="1010">
        <v>6508</v>
      </c>
      <c r="D1897" s="1010">
        <v>5090.51</v>
      </c>
      <c r="E1897" s="1012">
        <v>78.21926859250155</v>
      </c>
      <c r="F1897" s="1010">
        <v>5090.51</v>
      </c>
    </row>
    <row r="1898" spans="1:6" ht="12.75">
      <c r="A1898" s="1004" t="s">
        <v>640</v>
      </c>
      <c r="B1898" s="1010">
        <v>6508</v>
      </c>
      <c r="C1898" s="1010">
        <v>6508</v>
      </c>
      <c r="D1898" s="1010">
        <v>5090.51</v>
      </c>
      <c r="E1898" s="1012">
        <v>78.21926859250155</v>
      </c>
      <c r="F1898" s="1010">
        <v>5090.51</v>
      </c>
    </row>
    <row r="1899" spans="1:6" ht="12.75">
      <c r="A1899" s="1004" t="s">
        <v>641</v>
      </c>
      <c r="B1899" s="1010">
        <v>6508</v>
      </c>
      <c r="C1899" s="1010">
        <v>6508</v>
      </c>
      <c r="D1899" s="1010">
        <v>5090.51</v>
      </c>
      <c r="E1899" s="1012">
        <v>78.21926859250155</v>
      </c>
      <c r="F1899" s="1010">
        <v>5090.51</v>
      </c>
    </row>
    <row r="1900" spans="1:6" ht="12.75">
      <c r="A1900" s="1004" t="s">
        <v>487</v>
      </c>
      <c r="B1900" s="1010">
        <v>6508</v>
      </c>
      <c r="C1900" s="1010">
        <v>6508</v>
      </c>
      <c r="D1900" s="1010">
        <v>5090.51</v>
      </c>
      <c r="E1900" s="1012">
        <v>78.21926859250155</v>
      </c>
      <c r="F1900" s="1010">
        <v>5090.51</v>
      </c>
    </row>
    <row r="1901" spans="1:6" ht="12.75">
      <c r="A1901" s="1004" t="s">
        <v>152</v>
      </c>
      <c r="B1901" s="1010">
        <v>0</v>
      </c>
      <c r="C1901" s="1010">
        <v>0</v>
      </c>
      <c r="D1901" s="1010">
        <v>1416.95</v>
      </c>
      <c r="E1901" s="1013" t="s">
        <v>148</v>
      </c>
      <c r="F1901" s="1010">
        <v>1416.95</v>
      </c>
    </row>
    <row r="1902" spans="1:6" s="1011" customFormat="1" ht="12.75">
      <c r="A1902" s="1005" t="s">
        <v>531</v>
      </c>
      <c r="B1902" s="1010"/>
      <c r="C1902" s="1006"/>
      <c r="D1902" s="1006"/>
      <c r="E1902" s="1013"/>
      <c r="F1902" s="1006"/>
    </row>
    <row r="1903" spans="1:6" ht="12.75">
      <c r="A1903" s="1004" t="s">
        <v>635</v>
      </c>
      <c r="B1903" s="1010">
        <v>10645500</v>
      </c>
      <c r="C1903" s="1010">
        <v>138000</v>
      </c>
      <c r="D1903" s="1010">
        <v>314067.19</v>
      </c>
      <c r="E1903" s="1012">
        <v>2.950234277394204</v>
      </c>
      <c r="F1903" s="1010">
        <v>312551.19</v>
      </c>
    </row>
    <row r="1904" spans="1:6" ht="12.75">
      <c r="A1904" s="1004" t="s">
        <v>648</v>
      </c>
      <c r="B1904" s="1010">
        <v>10645500</v>
      </c>
      <c r="C1904" s="1010">
        <v>138000</v>
      </c>
      <c r="D1904" s="1010">
        <v>314067.19</v>
      </c>
      <c r="E1904" s="1012">
        <v>2.950234277394204</v>
      </c>
      <c r="F1904" s="1010">
        <v>312551.19</v>
      </c>
    </row>
    <row r="1905" spans="1:6" ht="12.75">
      <c r="A1905" s="1004" t="s">
        <v>516</v>
      </c>
      <c r="B1905" s="1010">
        <v>10899285</v>
      </c>
      <c r="C1905" s="1010">
        <v>391785</v>
      </c>
      <c r="D1905" s="1010">
        <v>146687.07</v>
      </c>
      <c r="E1905" s="1012">
        <v>1.3458412180248522</v>
      </c>
      <c r="F1905" s="1010">
        <v>0</v>
      </c>
    </row>
    <row r="1906" spans="1:6" ht="12.75">
      <c r="A1906" s="1004" t="s">
        <v>596</v>
      </c>
      <c r="B1906" s="1010">
        <v>10899285</v>
      </c>
      <c r="C1906" s="1010">
        <v>391785</v>
      </c>
      <c r="D1906" s="1010">
        <v>146687.07</v>
      </c>
      <c r="E1906" s="1012">
        <v>1.3458412180248522</v>
      </c>
      <c r="F1906" s="1010">
        <v>0</v>
      </c>
    </row>
    <row r="1907" spans="1:6" ht="12.75">
      <c r="A1907" s="1004" t="s">
        <v>642</v>
      </c>
      <c r="B1907" s="1010">
        <v>10899285</v>
      </c>
      <c r="C1907" s="1010">
        <v>391785</v>
      </c>
      <c r="D1907" s="1010">
        <v>146687.07</v>
      </c>
      <c r="E1907" s="1012">
        <v>1.3458412180248522</v>
      </c>
      <c r="F1907" s="1010">
        <v>0</v>
      </c>
    </row>
    <row r="1908" spans="1:6" ht="12.75">
      <c r="A1908" s="1004" t="s">
        <v>152</v>
      </c>
      <c r="B1908" s="1010">
        <v>-253785</v>
      </c>
      <c r="C1908" s="1010">
        <v>-253785</v>
      </c>
      <c r="D1908" s="1010">
        <v>167380.12</v>
      </c>
      <c r="E1908" s="1013" t="s">
        <v>148</v>
      </c>
      <c r="F1908" s="1010">
        <v>312551.19</v>
      </c>
    </row>
    <row r="1909" spans="1:6" ht="12.75">
      <c r="A1909" s="1004" t="s">
        <v>153</v>
      </c>
      <c r="B1909" s="1010">
        <v>253785</v>
      </c>
      <c r="C1909" s="1013" t="s">
        <v>148</v>
      </c>
      <c r="D1909" s="1013" t="s">
        <v>148</v>
      </c>
      <c r="E1909" s="1013" t="s">
        <v>148</v>
      </c>
      <c r="F1909" s="1013" t="s">
        <v>148</v>
      </c>
    </row>
    <row r="1910" spans="1:6" ht="12.75">
      <c r="A1910" s="1004" t="s">
        <v>645</v>
      </c>
      <c r="B1910" s="1010">
        <v>253785</v>
      </c>
      <c r="C1910" s="1013" t="s">
        <v>148</v>
      </c>
      <c r="D1910" s="1013" t="s">
        <v>148</v>
      </c>
      <c r="E1910" s="1013" t="s">
        <v>148</v>
      </c>
      <c r="F1910" s="1013" t="s">
        <v>148</v>
      </c>
    </row>
    <row r="1911" spans="1:6" ht="25.5">
      <c r="A1911" s="1004" t="s">
        <v>721</v>
      </c>
      <c r="B1911" s="1010">
        <v>253785</v>
      </c>
      <c r="C1911" s="1013" t="s">
        <v>148</v>
      </c>
      <c r="D1911" s="1013" t="s">
        <v>148</v>
      </c>
      <c r="E1911" s="1013" t="s">
        <v>148</v>
      </c>
      <c r="F1911" s="1013" t="s">
        <v>148</v>
      </c>
    </row>
    <row r="1912" spans="1:6" s="1011" customFormat="1" ht="12.75">
      <c r="A1912" s="1005" t="s">
        <v>524</v>
      </c>
      <c r="B1912" s="1010"/>
      <c r="C1912" s="1006"/>
      <c r="D1912" s="1006"/>
      <c r="E1912" s="1013"/>
      <c r="F1912" s="1006"/>
    </row>
    <row r="1913" spans="1:6" ht="12.75">
      <c r="A1913" s="1004" t="s">
        <v>635</v>
      </c>
      <c r="B1913" s="1010">
        <v>140561</v>
      </c>
      <c r="C1913" s="1010">
        <v>592405</v>
      </c>
      <c r="D1913" s="1010">
        <v>574190.96</v>
      </c>
      <c r="E1913" s="1012">
        <v>408.4994842097025</v>
      </c>
      <c r="F1913" s="1010">
        <v>0</v>
      </c>
    </row>
    <row r="1914" spans="1:6" ht="12.75">
      <c r="A1914" s="1004" t="s">
        <v>648</v>
      </c>
      <c r="B1914" s="1010">
        <v>140561</v>
      </c>
      <c r="C1914" s="1010">
        <v>592405</v>
      </c>
      <c r="D1914" s="1010">
        <v>574190.96</v>
      </c>
      <c r="E1914" s="1012">
        <v>408.4994842097025</v>
      </c>
      <c r="F1914" s="1010">
        <v>0</v>
      </c>
    </row>
    <row r="1915" spans="1:6" ht="12.75">
      <c r="A1915" s="1004" t="s">
        <v>516</v>
      </c>
      <c r="B1915" s="1010">
        <v>262128</v>
      </c>
      <c r="C1915" s="1010">
        <v>592405</v>
      </c>
      <c r="D1915" s="1010">
        <v>457752.66</v>
      </c>
      <c r="E1915" s="1012">
        <v>174.6294405786486</v>
      </c>
      <c r="F1915" s="1010">
        <v>0</v>
      </c>
    </row>
    <row r="1916" spans="1:6" ht="12.75">
      <c r="A1916" s="1004" t="s">
        <v>640</v>
      </c>
      <c r="B1916" s="1010">
        <v>37323</v>
      </c>
      <c r="C1916" s="1010">
        <v>471860</v>
      </c>
      <c r="D1916" s="1010">
        <v>453430.51</v>
      </c>
      <c r="E1916" s="1012">
        <v>1214.8822709857193</v>
      </c>
      <c r="F1916" s="1010">
        <v>0</v>
      </c>
    </row>
    <row r="1917" spans="1:6" ht="12.75">
      <c r="A1917" s="1004" t="s">
        <v>641</v>
      </c>
      <c r="B1917" s="1010">
        <v>37323</v>
      </c>
      <c r="C1917" s="1010">
        <v>20016</v>
      </c>
      <c r="D1917" s="1010">
        <v>1587.28</v>
      </c>
      <c r="E1917" s="1012">
        <v>4.252819976957908</v>
      </c>
      <c r="F1917" s="1010">
        <v>0</v>
      </c>
    </row>
    <row r="1918" spans="1:6" ht="12.75">
      <c r="A1918" s="1004" t="s">
        <v>487</v>
      </c>
      <c r="B1918" s="1010">
        <v>37323</v>
      </c>
      <c r="C1918" s="1010">
        <v>20016</v>
      </c>
      <c r="D1918" s="1010">
        <v>1587.28</v>
      </c>
      <c r="E1918" s="1012">
        <v>4.252819976957908</v>
      </c>
      <c r="F1918" s="1010">
        <v>0</v>
      </c>
    </row>
    <row r="1919" spans="1:6" ht="12.75">
      <c r="A1919" s="1004" t="s">
        <v>560</v>
      </c>
      <c r="B1919" s="1010">
        <v>0</v>
      </c>
      <c r="C1919" s="1010">
        <v>451844</v>
      </c>
      <c r="D1919" s="1010">
        <v>451843.23</v>
      </c>
      <c r="E1919" s="1013" t="s">
        <v>148</v>
      </c>
      <c r="F1919" s="1010">
        <v>0</v>
      </c>
    </row>
    <row r="1920" spans="1:6" ht="12.75">
      <c r="A1920" s="1004" t="s">
        <v>561</v>
      </c>
      <c r="B1920" s="1010">
        <v>0</v>
      </c>
      <c r="C1920" s="1010">
        <v>451844</v>
      </c>
      <c r="D1920" s="1010">
        <v>451843.23</v>
      </c>
      <c r="E1920" s="1013" t="s">
        <v>148</v>
      </c>
      <c r="F1920" s="1010">
        <v>0</v>
      </c>
    </row>
    <row r="1921" spans="1:6" ht="12.75">
      <c r="A1921" s="1004" t="s">
        <v>596</v>
      </c>
      <c r="B1921" s="1010">
        <v>224805</v>
      </c>
      <c r="C1921" s="1010">
        <v>120545</v>
      </c>
      <c r="D1921" s="1010">
        <v>4322.15</v>
      </c>
      <c r="E1921" s="1012">
        <v>1.9226218278063207</v>
      </c>
      <c r="F1921" s="1010">
        <v>0</v>
      </c>
    </row>
    <row r="1922" spans="1:6" ht="12.75">
      <c r="A1922" s="1004" t="s">
        <v>642</v>
      </c>
      <c r="B1922" s="1010">
        <v>224805</v>
      </c>
      <c r="C1922" s="1010">
        <v>120545</v>
      </c>
      <c r="D1922" s="1010">
        <v>4322.15</v>
      </c>
      <c r="E1922" s="1012">
        <v>1.9226218278063207</v>
      </c>
      <c r="F1922" s="1010">
        <v>0</v>
      </c>
    </row>
    <row r="1923" spans="1:6" ht="12.75">
      <c r="A1923" s="1004" t="s">
        <v>152</v>
      </c>
      <c r="B1923" s="1010">
        <v>-121567</v>
      </c>
      <c r="C1923" s="1010">
        <v>0</v>
      </c>
      <c r="D1923" s="1010">
        <v>116438.3</v>
      </c>
      <c r="E1923" s="1013" t="s">
        <v>148</v>
      </c>
      <c r="F1923" s="1010">
        <v>0</v>
      </c>
    </row>
    <row r="1924" spans="1:6" ht="12.75">
      <c r="A1924" s="1004" t="s">
        <v>153</v>
      </c>
      <c r="B1924" s="1010">
        <v>121567</v>
      </c>
      <c r="C1924" s="1013" t="s">
        <v>148</v>
      </c>
      <c r="D1924" s="1013" t="s">
        <v>148</v>
      </c>
      <c r="E1924" s="1013" t="s">
        <v>148</v>
      </c>
      <c r="F1924" s="1013" t="s">
        <v>148</v>
      </c>
    </row>
    <row r="1925" spans="1:6" ht="12.75">
      <c r="A1925" s="1004" t="s">
        <v>645</v>
      </c>
      <c r="B1925" s="1010">
        <v>121567</v>
      </c>
      <c r="C1925" s="1013" t="s">
        <v>148</v>
      </c>
      <c r="D1925" s="1013" t="s">
        <v>148</v>
      </c>
      <c r="E1925" s="1013" t="s">
        <v>148</v>
      </c>
      <c r="F1925" s="1013" t="s">
        <v>148</v>
      </c>
    </row>
    <row r="1926" spans="1:6" ht="25.5">
      <c r="A1926" s="1004" t="s">
        <v>721</v>
      </c>
      <c r="B1926" s="1010">
        <v>121567</v>
      </c>
      <c r="C1926" s="1013" t="s">
        <v>148</v>
      </c>
      <c r="D1926" s="1013" t="s">
        <v>148</v>
      </c>
      <c r="E1926" s="1013" t="s">
        <v>148</v>
      </c>
      <c r="F1926" s="1013" t="s">
        <v>148</v>
      </c>
    </row>
    <row r="1927" spans="1:6" s="1011" customFormat="1" ht="12.75">
      <c r="A1927" s="1005" t="s">
        <v>1292</v>
      </c>
      <c r="B1927" s="1010"/>
      <c r="C1927" s="1006"/>
      <c r="D1927" s="1006"/>
      <c r="E1927" s="1013"/>
      <c r="F1927" s="1006"/>
    </row>
    <row r="1928" spans="1:6" ht="12.75">
      <c r="A1928" s="1004" t="s">
        <v>635</v>
      </c>
      <c r="B1928" s="1010">
        <v>6838</v>
      </c>
      <c r="C1928" s="1010">
        <v>0</v>
      </c>
      <c r="D1928" s="1010">
        <v>0</v>
      </c>
      <c r="E1928" s="1012">
        <v>0</v>
      </c>
      <c r="F1928" s="1010">
        <v>0</v>
      </c>
    </row>
    <row r="1929" spans="1:6" ht="12.75">
      <c r="A1929" s="1004" t="s">
        <v>648</v>
      </c>
      <c r="B1929" s="1010">
        <v>6628</v>
      </c>
      <c r="C1929" s="1010">
        <v>0</v>
      </c>
      <c r="D1929" s="1010">
        <v>0</v>
      </c>
      <c r="E1929" s="1012">
        <v>0</v>
      </c>
      <c r="F1929" s="1010">
        <v>0</v>
      </c>
    </row>
    <row r="1930" spans="1:6" ht="12.75">
      <c r="A1930" s="1004" t="s">
        <v>516</v>
      </c>
      <c r="B1930" s="1010">
        <v>6628</v>
      </c>
      <c r="C1930" s="1010">
        <v>0</v>
      </c>
      <c r="D1930" s="1010">
        <v>0</v>
      </c>
      <c r="E1930" s="1012">
        <v>0</v>
      </c>
      <c r="F1930" s="1010">
        <v>0</v>
      </c>
    </row>
    <row r="1931" spans="1:6" ht="12.75">
      <c r="A1931" s="1004" t="s">
        <v>640</v>
      </c>
      <c r="B1931" s="1010">
        <v>6628</v>
      </c>
      <c r="C1931" s="1010">
        <v>0</v>
      </c>
      <c r="D1931" s="1010">
        <v>0</v>
      </c>
      <c r="E1931" s="1012">
        <v>0</v>
      </c>
      <c r="F1931" s="1010">
        <v>0</v>
      </c>
    </row>
    <row r="1932" spans="1:6" ht="12.75">
      <c r="A1932" s="1004" t="s">
        <v>641</v>
      </c>
      <c r="B1932" s="1010">
        <v>6628</v>
      </c>
      <c r="C1932" s="1010">
        <v>0</v>
      </c>
      <c r="D1932" s="1010">
        <v>0</v>
      </c>
      <c r="E1932" s="1012">
        <v>0</v>
      </c>
      <c r="F1932" s="1010">
        <v>0</v>
      </c>
    </row>
    <row r="1933" spans="1:6" ht="12.75">
      <c r="A1933" s="1004" t="s">
        <v>487</v>
      </c>
      <c r="B1933" s="1010">
        <v>6628</v>
      </c>
      <c r="C1933" s="1010">
        <v>0</v>
      </c>
      <c r="D1933" s="1010">
        <v>0</v>
      </c>
      <c r="E1933" s="1012">
        <v>0</v>
      </c>
      <c r="F1933" s="1010">
        <v>0</v>
      </c>
    </row>
    <row r="1934" spans="1:6" ht="12.75">
      <c r="A1934" s="1004" t="s">
        <v>152</v>
      </c>
      <c r="B1934" s="1010">
        <v>210</v>
      </c>
      <c r="C1934" s="1010">
        <v>0</v>
      </c>
      <c r="D1934" s="1010">
        <v>0</v>
      </c>
      <c r="E1934" s="1013" t="s">
        <v>148</v>
      </c>
      <c r="F1934" s="1010">
        <v>0</v>
      </c>
    </row>
    <row r="1935" spans="1:6" ht="12.75">
      <c r="A1935" s="1004" t="s">
        <v>153</v>
      </c>
      <c r="B1935" s="1010">
        <v>-210</v>
      </c>
      <c r="C1935" s="1013" t="s">
        <v>148</v>
      </c>
      <c r="D1935" s="1013" t="s">
        <v>148</v>
      </c>
      <c r="E1935" s="1013" t="s">
        <v>148</v>
      </c>
      <c r="F1935" s="1013" t="s">
        <v>148</v>
      </c>
    </row>
    <row r="1936" spans="1:6" ht="12.75">
      <c r="A1936" s="1004" t="s">
        <v>645</v>
      </c>
      <c r="B1936" s="1010">
        <v>-210</v>
      </c>
      <c r="C1936" s="1013" t="s">
        <v>148</v>
      </c>
      <c r="D1936" s="1013" t="s">
        <v>148</v>
      </c>
      <c r="E1936" s="1013" t="s">
        <v>148</v>
      </c>
      <c r="F1936" s="1013" t="s">
        <v>148</v>
      </c>
    </row>
    <row r="1937" spans="1:6" ht="25.5">
      <c r="A1937" s="1004" t="s">
        <v>721</v>
      </c>
      <c r="B1937" s="1010">
        <v>-210</v>
      </c>
      <c r="C1937" s="1013" t="s">
        <v>148</v>
      </c>
      <c r="D1937" s="1013" t="s">
        <v>148</v>
      </c>
      <c r="E1937" s="1013" t="s">
        <v>148</v>
      </c>
      <c r="F1937" s="1013" t="s">
        <v>148</v>
      </c>
    </row>
    <row r="1938" spans="1:6" ht="12.75">
      <c r="A1938" s="1005" t="s">
        <v>535</v>
      </c>
      <c r="B1938" s="1010"/>
      <c r="C1938" s="1010"/>
      <c r="D1938" s="1010"/>
      <c r="E1938" s="1013"/>
      <c r="F1938" s="1010"/>
    </row>
    <row r="1939" spans="1:6" ht="12.75">
      <c r="A1939" s="1004" t="s">
        <v>635</v>
      </c>
      <c r="B1939" s="1010">
        <v>234241</v>
      </c>
      <c r="C1939" s="1010">
        <v>99812</v>
      </c>
      <c r="D1939" s="1010">
        <v>165170.52</v>
      </c>
      <c r="E1939" s="1012">
        <v>70.51306987248176</v>
      </c>
      <c r="F1939" s="1010">
        <v>0</v>
      </c>
    </row>
    <row r="1940" spans="1:6" ht="12.75">
      <c r="A1940" s="1004" t="s">
        <v>648</v>
      </c>
      <c r="B1940" s="1010">
        <v>183156</v>
      </c>
      <c r="C1940" s="1010">
        <v>99812</v>
      </c>
      <c r="D1940" s="1010">
        <v>165170.52</v>
      </c>
      <c r="E1940" s="1012">
        <v>90.18023979558409</v>
      </c>
      <c r="F1940" s="1010">
        <v>0</v>
      </c>
    </row>
    <row r="1941" spans="1:6" ht="12.75">
      <c r="A1941" s="1004" t="s">
        <v>637</v>
      </c>
      <c r="B1941" s="1010">
        <v>51085</v>
      </c>
      <c r="C1941" s="1010">
        <v>0</v>
      </c>
      <c r="D1941" s="1010">
        <v>0</v>
      </c>
      <c r="E1941" s="1012">
        <v>0</v>
      </c>
      <c r="F1941" s="1010">
        <v>0</v>
      </c>
    </row>
    <row r="1942" spans="1:6" s="1011" customFormat="1" ht="25.5">
      <c r="A1942" s="1004" t="s">
        <v>638</v>
      </c>
      <c r="B1942" s="1010">
        <v>51085</v>
      </c>
      <c r="C1942" s="1010">
        <v>0</v>
      </c>
      <c r="D1942" s="1010">
        <v>0</v>
      </c>
      <c r="E1942" s="1012">
        <v>0</v>
      </c>
      <c r="F1942" s="1010">
        <v>0</v>
      </c>
    </row>
    <row r="1943" spans="1:6" ht="12.75">
      <c r="A1943" s="1004" t="s">
        <v>516</v>
      </c>
      <c r="B1943" s="1010">
        <v>231065</v>
      </c>
      <c r="C1943" s="1010">
        <v>100839</v>
      </c>
      <c r="D1943" s="1010">
        <v>95211.83</v>
      </c>
      <c r="E1943" s="1012">
        <v>41.205647761452404</v>
      </c>
      <c r="F1943" s="1010">
        <v>0</v>
      </c>
    </row>
    <row r="1944" spans="1:6" s="1011" customFormat="1" ht="12.75">
      <c r="A1944" s="1004" t="s">
        <v>640</v>
      </c>
      <c r="B1944" s="1010">
        <v>231065</v>
      </c>
      <c r="C1944" s="1010">
        <v>100839</v>
      </c>
      <c r="D1944" s="1010">
        <v>95211.83</v>
      </c>
      <c r="E1944" s="1012">
        <v>41.205647761452404</v>
      </c>
      <c r="F1944" s="1010">
        <v>0</v>
      </c>
    </row>
    <row r="1945" spans="1:6" ht="12.75">
      <c r="A1945" s="1004" t="s">
        <v>641</v>
      </c>
      <c r="B1945" s="1010">
        <v>126821</v>
      </c>
      <c r="C1945" s="1010">
        <v>3027</v>
      </c>
      <c r="D1945" s="1010">
        <v>1646.4</v>
      </c>
      <c r="E1945" s="1012">
        <v>1.298207710079561</v>
      </c>
      <c r="F1945" s="1010">
        <v>0</v>
      </c>
    </row>
    <row r="1946" spans="1:6" ht="12.75">
      <c r="A1946" s="1004" t="s">
        <v>484</v>
      </c>
      <c r="B1946" s="1010">
        <v>23901</v>
      </c>
      <c r="C1946" s="1010">
        <v>500</v>
      </c>
      <c r="D1946" s="1010">
        <v>0</v>
      </c>
      <c r="E1946" s="1012">
        <v>0</v>
      </c>
      <c r="F1946" s="1010">
        <v>0</v>
      </c>
    </row>
    <row r="1947" spans="1:6" ht="12.75">
      <c r="A1947" s="1004" t="s">
        <v>485</v>
      </c>
      <c r="B1947" s="1010">
        <v>20017</v>
      </c>
      <c r="C1947" s="1010">
        <v>403</v>
      </c>
      <c r="D1947" s="1010">
        <v>0</v>
      </c>
      <c r="E1947" s="1012">
        <v>0</v>
      </c>
      <c r="F1947" s="1010">
        <v>0</v>
      </c>
    </row>
    <row r="1948" spans="1:6" ht="12.75">
      <c r="A1948" s="1004" t="s">
        <v>487</v>
      </c>
      <c r="B1948" s="1010">
        <v>102920</v>
      </c>
      <c r="C1948" s="1010">
        <v>2527</v>
      </c>
      <c r="D1948" s="1010">
        <v>1646.4</v>
      </c>
      <c r="E1948" s="1012">
        <v>1.5996890788962301</v>
      </c>
      <c r="F1948" s="1010">
        <v>0</v>
      </c>
    </row>
    <row r="1949" spans="1:6" ht="12.75">
      <c r="A1949" s="1004" t="s">
        <v>499</v>
      </c>
      <c r="B1949" s="1010">
        <v>104244</v>
      </c>
      <c r="C1949" s="1010">
        <v>97812</v>
      </c>
      <c r="D1949" s="1010">
        <v>93565.43</v>
      </c>
      <c r="E1949" s="1012">
        <v>89.7561778135912</v>
      </c>
      <c r="F1949" s="1010">
        <v>0</v>
      </c>
    </row>
    <row r="1950" spans="1:6" ht="12.75">
      <c r="A1950" s="1004" t="s">
        <v>661</v>
      </c>
      <c r="B1950" s="1010">
        <v>104244</v>
      </c>
      <c r="C1950" s="1010">
        <v>97812</v>
      </c>
      <c r="D1950" s="1010">
        <v>93565.43</v>
      </c>
      <c r="E1950" s="1012">
        <v>89.7561778135912</v>
      </c>
      <c r="F1950" s="1010">
        <v>0</v>
      </c>
    </row>
    <row r="1951" spans="1:6" ht="12.75">
      <c r="A1951" s="1004" t="s">
        <v>152</v>
      </c>
      <c r="B1951" s="1010">
        <v>3176</v>
      </c>
      <c r="C1951" s="1010">
        <v>-1027</v>
      </c>
      <c r="D1951" s="1010">
        <v>69958.69</v>
      </c>
      <c r="E1951" s="1013" t="s">
        <v>148</v>
      </c>
      <c r="F1951" s="1010">
        <v>0</v>
      </c>
    </row>
    <row r="1952" spans="1:6" ht="12.75">
      <c r="A1952" s="1004" t="s">
        <v>153</v>
      </c>
      <c r="B1952" s="1010">
        <v>-3176</v>
      </c>
      <c r="C1952" s="1013" t="s">
        <v>148</v>
      </c>
      <c r="D1952" s="1013" t="s">
        <v>148</v>
      </c>
      <c r="E1952" s="1013" t="s">
        <v>148</v>
      </c>
      <c r="F1952" s="1013" t="s">
        <v>148</v>
      </c>
    </row>
    <row r="1953" spans="1:6" ht="12.75">
      <c r="A1953" s="1004" t="s">
        <v>645</v>
      </c>
      <c r="B1953" s="1010">
        <v>-3176</v>
      </c>
      <c r="C1953" s="1013" t="s">
        <v>148</v>
      </c>
      <c r="D1953" s="1013" t="s">
        <v>148</v>
      </c>
      <c r="E1953" s="1013" t="s">
        <v>148</v>
      </c>
      <c r="F1953" s="1013" t="s">
        <v>148</v>
      </c>
    </row>
    <row r="1954" spans="1:6" ht="25.5">
      <c r="A1954" s="1004" t="s">
        <v>721</v>
      </c>
      <c r="B1954" s="1010">
        <v>-3176</v>
      </c>
      <c r="C1954" s="1013" t="s">
        <v>148</v>
      </c>
      <c r="D1954" s="1013" t="s">
        <v>148</v>
      </c>
      <c r="E1954" s="1013" t="s">
        <v>148</v>
      </c>
      <c r="F1954" s="1013" t="s">
        <v>148</v>
      </c>
    </row>
    <row r="1955" spans="1:6" ht="12.75">
      <c r="A1955" s="1005" t="s">
        <v>536</v>
      </c>
      <c r="B1955" s="1010"/>
      <c r="C1955" s="1006"/>
      <c r="D1955" s="1006"/>
      <c r="E1955" s="1013"/>
      <c r="F1955" s="1006"/>
    </row>
    <row r="1956" spans="1:6" ht="12.75">
      <c r="A1956" s="1004" t="s">
        <v>635</v>
      </c>
      <c r="B1956" s="1010">
        <v>56785</v>
      </c>
      <c r="C1956" s="1010">
        <v>26586</v>
      </c>
      <c r="D1956" s="1010">
        <v>53725.05</v>
      </c>
      <c r="E1956" s="1012">
        <v>94.61134102315752</v>
      </c>
      <c r="F1956" s="1010">
        <v>37350.52</v>
      </c>
    </row>
    <row r="1957" spans="1:6" ht="12.75">
      <c r="A1957" s="1004" t="s">
        <v>648</v>
      </c>
      <c r="B1957" s="1010">
        <v>52271</v>
      </c>
      <c r="C1957" s="1010">
        <v>22072</v>
      </c>
      <c r="D1957" s="1010">
        <v>49211.05</v>
      </c>
      <c r="E1957" s="1012">
        <v>94.14598917181611</v>
      </c>
      <c r="F1957" s="1010">
        <v>37350.52</v>
      </c>
    </row>
    <row r="1958" spans="1:6" ht="12.75">
      <c r="A1958" s="1004" t="s">
        <v>637</v>
      </c>
      <c r="B1958" s="1010">
        <v>4514</v>
      </c>
      <c r="C1958" s="1010">
        <v>4514</v>
      </c>
      <c r="D1958" s="1010">
        <v>4514</v>
      </c>
      <c r="E1958" s="1012">
        <v>100</v>
      </c>
      <c r="F1958" s="1010">
        <v>0</v>
      </c>
    </row>
    <row r="1959" spans="1:6" s="1011" customFormat="1" ht="25.5">
      <c r="A1959" s="1004" t="s">
        <v>638</v>
      </c>
      <c r="B1959" s="1010">
        <v>4514</v>
      </c>
      <c r="C1959" s="1010">
        <v>4514</v>
      </c>
      <c r="D1959" s="1010">
        <v>4514</v>
      </c>
      <c r="E1959" s="1012">
        <v>100</v>
      </c>
      <c r="F1959" s="1010">
        <v>0</v>
      </c>
    </row>
    <row r="1960" spans="1:6" ht="12.75">
      <c r="A1960" s="1004" t="s">
        <v>516</v>
      </c>
      <c r="B1960" s="1010">
        <v>76642</v>
      </c>
      <c r="C1960" s="1010">
        <v>48969</v>
      </c>
      <c r="D1960" s="1010">
        <v>33530.01</v>
      </c>
      <c r="E1960" s="1012">
        <v>43.74887137600793</v>
      </c>
      <c r="F1960" s="1010">
        <v>2241.48</v>
      </c>
    </row>
    <row r="1961" spans="1:6" ht="12.75">
      <c r="A1961" s="1004" t="s">
        <v>640</v>
      </c>
      <c r="B1961" s="1010">
        <v>76642</v>
      </c>
      <c r="C1961" s="1010">
        <v>48969</v>
      </c>
      <c r="D1961" s="1010">
        <v>33530.01</v>
      </c>
      <c r="E1961" s="1012">
        <v>43.74887137600793</v>
      </c>
      <c r="F1961" s="1010">
        <v>2241.48</v>
      </c>
    </row>
    <row r="1962" spans="1:6" ht="12.75">
      <c r="A1962" s="1004" t="s">
        <v>641</v>
      </c>
      <c r="B1962" s="1010">
        <v>76642</v>
      </c>
      <c r="C1962" s="1010">
        <v>48969</v>
      </c>
      <c r="D1962" s="1010">
        <v>33530.01</v>
      </c>
      <c r="E1962" s="1012">
        <v>43.74887137600793</v>
      </c>
      <c r="F1962" s="1010">
        <v>2241.48</v>
      </c>
    </row>
    <row r="1963" spans="1:6" ht="12.75">
      <c r="A1963" s="1004" t="s">
        <v>484</v>
      </c>
      <c r="B1963" s="1010">
        <v>39807</v>
      </c>
      <c r="C1963" s="1010">
        <v>32846</v>
      </c>
      <c r="D1963" s="1010">
        <v>21155.46</v>
      </c>
      <c r="E1963" s="1012">
        <v>53.14507498681136</v>
      </c>
      <c r="F1963" s="1010">
        <v>1241.48</v>
      </c>
    </row>
    <row r="1964" spans="1:6" ht="12.75">
      <c r="A1964" s="1004" t="s">
        <v>485</v>
      </c>
      <c r="B1964" s="1010">
        <v>32078</v>
      </c>
      <c r="C1964" s="1010">
        <v>26468</v>
      </c>
      <c r="D1964" s="1010">
        <v>17140.93</v>
      </c>
      <c r="E1964" s="1012">
        <v>53.435158052247644</v>
      </c>
      <c r="F1964" s="1010">
        <v>794.25</v>
      </c>
    </row>
    <row r="1965" spans="1:6" ht="12.75">
      <c r="A1965" s="1004" t="s">
        <v>487</v>
      </c>
      <c r="B1965" s="1010">
        <v>36835</v>
      </c>
      <c r="C1965" s="1010">
        <v>16123</v>
      </c>
      <c r="D1965" s="1010">
        <v>12374.55</v>
      </c>
      <c r="E1965" s="1012">
        <v>33.59454323333785</v>
      </c>
      <c r="F1965" s="1010">
        <v>1000</v>
      </c>
    </row>
    <row r="1966" spans="1:6" ht="12.75">
      <c r="A1966" s="1004" t="s">
        <v>152</v>
      </c>
      <c r="B1966" s="1010">
        <v>-19857</v>
      </c>
      <c r="C1966" s="1010">
        <v>-22383</v>
      </c>
      <c r="D1966" s="1010">
        <v>20195.04</v>
      </c>
      <c r="E1966" s="1013" t="s">
        <v>148</v>
      </c>
      <c r="F1966" s="1010">
        <v>35109.04</v>
      </c>
    </row>
    <row r="1967" spans="1:6" ht="12.75">
      <c r="A1967" s="1004" t="s">
        <v>153</v>
      </c>
      <c r="B1967" s="1010">
        <v>19857</v>
      </c>
      <c r="C1967" s="1013" t="s">
        <v>148</v>
      </c>
      <c r="D1967" s="1013" t="s">
        <v>148</v>
      </c>
      <c r="E1967" s="1013" t="s">
        <v>148</v>
      </c>
      <c r="F1967" s="1013" t="s">
        <v>148</v>
      </c>
    </row>
    <row r="1968" spans="1:6" ht="12.75">
      <c r="A1968" s="1004" t="s">
        <v>645</v>
      </c>
      <c r="B1968" s="1010">
        <v>19857</v>
      </c>
      <c r="C1968" s="1013" t="s">
        <v>148</v>
      </c>
      <c r="D1968" s="1013" t="s">
        <v>148</v>
      </c>
      <c r="E1968" s="1013" t="s">
        <v>148</v>
      </c>
      <c r="F1968" s="1013" t="s">
        <v>148</v>
      </c>
    </row>
    <row r="1969" spans="1:6" ht="25.5">
      <c r="A1969" s="1004" t="s">
        <v>721</v>
      </c>
      <c r="B1969" s="1010">
        <v>19857</v>
      </c>
      <c r="C1969" s="1013" t="s">
        <v>148</v>
      </c>
      <c r="D1969" s="1013" t="s">
        <v>148</v>
      </c>
      <c r="E1969" s="1013" t="s">
        <v>148</v>
      </c>
      <c r="F1969" s="1013" t="s">
        <v>148</v>
      </c>
    </row>
    <row r="1970" spans="1:6" ht="25.5">
      <c r="A1970" s="1005" t="s">
        <v>542</v>
      </c>
      <c r="B1970" s="1010"/>
      <c r="C1970" s="1006"/>
      <c r="D1970" s="1006"/>
      <c r="E1970" s="1013"/>
      <c r="F1970" s="1006"/>
    </row>
    <row r="1971" spans="1:6" ht="12.75">
      <c r="A1971" s="1004" t="s">
        <v>516</v>
      </c>
      <c r="B1971" s="1010">
        <v>8408</v>
      </c>
      <c r="C1971" s="1010">
        <v>8408</v>
      </c>
      <c r="D1971" s="1010">
        <v>8358.83</v>
      </c>
      <c r="E1971" s="1012">
        <v>99.41519980970504</v>
      </c>
      <c r="F1971" s="1010">
        <v>0</v>
      </c>
    </row>
    <row r="1972" spans="1:6" ht="12.75">
      <c r="A1972" s="1004" t="s">
        <v>640</v>
      </c>
      <c r="B1972" s="1010">
        <v>8408</v>
      </c>
      <c r="C1972" s="1010">
        <v>8408</v>
      </c>
      <c r="D1972" s="1010">
        <v>8358.83</v>
      </c>
      <c r="E1972" s="1012">
        <v>99.41519980970504</v>
      </c>
      <c r="F1972" s="1010">
        <v>0</v>
      </c>
    </row>
    <row r="1973" spans="1:6" ht="12.75">
      <c r="A1973" s="1004" t="s">
        <v>641</v>
      </c>
      <c r="B1973" s="1010">
        <v>8408</v>
      </c>
      <c r="C1973" s="1010">
        <v>8408</v>
      </c>
      <c r="D1973" s="1010">
        <v>8358.83</v>
      </c>
      <c r="E1973" s="1012">
        <v>99.41519980970504</v>
      </c>
      <c r="F1973" s="1010">
        <v>0</v>
      </c>
    </row>
    <row r="1974" spans="1:6" s="1011" customFormat="1" ht="12.75">
      <c r="A1974" s="1004" t="s">
        <v>484</v>
      </c>
      <c r="B1974" s="1010">
        <v>0</v>
      </c>
      <c r="C1974" s="1010">
        <v>1</v>
      </c>
      <c r="D1974" s="1010">
        <v>0</v>
      </c>
      <c r="E1974" s="1013" t="s">
        <v>148</v>
      </c>
      <c r="F1974" s="1010">
        <v>0</v>
      </c>
    </row>
    <row r="1975" spans="1:6" ht="12.75">
      <c r="A1975" s="1004" t="s">
        <v>487</v>
      </c>
      <c r="B1975" s="1010">
        <v>8408</v>
      </c>
      <c r="C1975" s="1010">
        <v>8407</v>
      </c>
      <c r="D1975" s="1010">
        <v>8358.83</v>
      </c>
      <c r="E1975" s="1012">
        <v>99.41519980970504</v>
      </c>
      <c r="F1975" s="1010">
        <v>0</v>
      </c>
    </row>
    <row r="1976" spans="1:6" ht="12.75">
      <c r="A1976" s="1004" t="s">
        <v>152</v>
      </c>
      <c r="B1976" s="1010">
        <v>-8408</v>
      </c>
      <c r="C1976" s="1010">
        <v>-8408</v>
      </c>
      <c r="D1976" s="1010">
        <v>-8358.83</v>
      </c>
      <c r="E1976" s="1013" t="s">
        <v>148</v>
      </c>
      <c r="F1976" s="1010">
        <v>0</v>
      </c>
    </row>
    <row r="1977" spans="1:6" ht="12.75">
      <c r="A1977" s="1004" t="s">
        <v>153</v>
      </c>
      <c r="B1977" s="1010">
        <v>8408</v>
      </c>
      <c r="C1977" s="1013" t="s">
        <v>148</v>
      </c>
      <c r="D1977" s="1013" t="s">
        <v>148</v>
      </c>
      <c r="E1977" s="1013" t="s">
        <v>148</v>
      </c>
      <c r="F1977" s="1013" t="s">
        <v>148</v>
      </c>
    </row>
    <row r="1978" spans="1:6" ht="12.75">
      <c r="A1978" s="1004" t="s">
        <v>645</v>
      </c>
      <c r="B1978" s="1010">
        <v>8408</v>
      </c>
      <c r="C1978" s="1013" t="s">
        <v>148</v>
      </c>
      <c r="D1978" s="1013" t="s">
        <v>148</v>
      </c>
      <c r="E1978" s="1013" t="s">
        <v>148</v>
      </c>
      <c r="F1978" s="1013" t="s">
        <v>148</v>
      </c>
    </row>
    <row r="1979" spans="1:6" ht="25.5">
      <c r="A1979" s="1004" t="s">
        <v>721</v>
      </c>
      <c r="B1979" s="1010">
        <v>8408</v>
      </c>
      <c r="C1979" s="1013" t="s">
        <v>148</v>
      </c>
      <c r="D1979" s="1013" t="s">
        <v>148</v>
      </c>
      <c r="E1979" s="1013" t="s">
        <v>148</v>
      </c>
      <c r="F1979" s="1013" t="s">
        <v>148</v>
      </c>
    </row>
    <row r="1980" spans="1:6" ht="12.75">
      <c r="A1980" s="1005" t="s">
        <v>537</v>
      </c>
      <c r="B1980" s="1010"/>
      <c r="C1980" s="1006"/>
      <c r="D1980" s="1006"/>
      <c r="E1980" s="1013"/>
      <c r="F1980" s="1006"/>
    </row>
    <row r="1981" spans="1:6" ht="12.75">
      <c r="A1981" s="1004" t="s">
        <v>635</v>
      </c>
      <c r="B1981" s="1010">
        <v>108582</v>
      </c>
      <c r="C1981" s="1010">
        <v>64563</v>
      </c>
      <c r="D1981" s="1010">
        <v>116665.46</v>
      </c>
      <c r="E1981" s="1012">
        <v>107.44456723950564</v>
      </c>
      <c r="F1981" s="1010">
        <v>0</v>
      </c>
    </row>
    <row r="1982" spans="1:6" ht="12.75">
      <c r="A1982" s="1004" t="s">
        <v>648</v>
      </c>
      <c r="B1982" s="1010">
        <v>108582</v>
      </c>
      <c r="C1982" s="1010">
        <v>64563</v>
      </c>
      <c r="D1982" s="1010">
        <v>116665.46</v>
      </c>
      <c r="E1982" s="1012">
        <v>107.44456723950564</v>
      </c>
      <c r="F1982" s="1010">
        <v>0</v>
      </c>
    </row>
    <row r="1983" spans="1:6" ht="12.75">
      <c r="A1983" s="1004" t="s">
        <v>516</v>
      </c>
      <c r="B1983" s="1010">
        <v>135142</v>
      </c>
      <c r="C1983" s="1010">
        <v>85843</v>
      </c>
      <c r="D1983" s="1010">
        <v>66075.01</v>
      </c>
      <c r="E1983" s="1012">
        <v>48.89302363439937</v>
      </c>
      <c r="F1983" s="1010">
        <v>20049.19</v>
      </c>
    </row>
    <row r="1984" spans="1:6" s="1011" customFormat="1" ht="12.75">
      <c r="A1984" s="1004" t="s">
        <v>640</v>
      </c>
      <c r="B1984" s="1010">
        <v>135142</v>
      </c>
      <c r="C1984" s="1010">
        <v>85843</v>
      </c>
      <c r="D1984" s="1010">
        <v>66075.01</v>
      </c>
      <c r="E1984" s="1012">
        <v>48.89302363439937</v>
      </c>
      <c r="F1984" s="1010">
        <v>20049.19</v>
      </c>
    </row>
    <row r="1985" spans="1:6" ht="12.75">
      <c r="A1985" s="1004" t="s">
        <v>641</v>
      </c>
      <c r="B1985" s="1010">
        <v>135142</v>
      </c>
      <c r="C1985" s="1010">
        <v>85843</v>
      </c>
      <c r="D1985" s="1010">
        <v>66075.01</v>
      </c>
      <c r="E1985" s="1012">
        <v>48.89302363439937</v>
      </c>
      <c r="F1985" s="1010">
        <v>20049.19</v>
      </c>
    </row>
    <row r="1986" spans="1:6" ht="12.75">
      <c r="A1986" s="1004" t="s">
        <v>484</v>
      </c>
      <c r="B1986" s="1010">
        <v>76162</v>
      </c>
      <c r="C1986" s="1010">
        <v>40178</v>
      </c>
      <c r="D1986" s="1010">
        <v>37493.18</v>
      </c>
      <c r="E1986" s="1012">
        <v>49.22819778892361</v>
      </c>
      <c r="F1986" s="1010">
        <v>8324.93</v>
      </c>
    </row>
    <row r="1987" spans="1:6" ht="12.75">
      <c r="A1987" s="1004" t="s">
        <v>485</v>
      </c>
      <c r="B1987" s="1010">
        <v>61183</v>
      </c>
      <c r="C1987" s="1010">
        <v>31667</v>
      </c>
      <c r="D1987" s="1010">
        <v>29670.38</v>
      </c>
      <c r="E1987" s="1012">
        <v>48.494483761829265</v>
      </c>
      <c r="F1987" s="1010">
        <v>6527.46</v>
      </c>
    </row>
    <row r="1988" spans="1:6" ht="12.75">
      <c r="A1988" s="1004" t="s">
        <v>487</v>
      </c>
      <c r="B1988" s="1010">
        <v>58980</v>
      </c>
      <c r="C1988" s="1010">
        <v>45665</v>
      </c>
      <c r="D1988" s="1010">
        <v>28581.83</v>
      </c>
      <c r="E1988" s="1012">
        <v>48.46020684977959</v>
      </c>
      <c r="F1988" s="1010">
        <v>11724.26</v>
      </c>
    </row>
    <row r="1989" spans="1:6" ht="12.75">
      <c r="A1989" s="1004" t="s">
        <v>152</v>
      </c>
      <c r="B1989" s="1010">
        <v>-26560</v>
      </c>
      <c r="C1989" s="1010">
        <v>-21280</v>
      </c>
      <c r="D1989" s="1010">
        <v>50590.45</v>
      </c>
      <c r="E1989" s="1013" t="s">
        <v>148</v>
      </c>
      <c r="F1989" s="1010">
        <v>-20049.19</v>
      </c>
    </row>
    <row r="1990" spans="1:6" ht="12.75">
      <c r="A1990" s="1004" t="s">
        <v>153</v>
      </c>
      <c r="B1990" s="1010">
        <v>26560</v>
      </c>
      <c r="C1990" s="1013" t="s">
        <v>148</v>
      </c>
      <c r="D1990" s="1013" t="s">
        <v>148</v>
      </c>
      <c r="E1990" s="1013" t="s">
        <v>148</v>
      </c>
      <c r="F1990" s="1013" t="s">
        <v>148</v>
      </c>
    </row>
    <row r="1991" spans="1:6" ht="12.75">
      <c r="A1991" s="1004" t="s">
        <v>645</v>
      </c>
      <c r="B1991" s="1010">
        <v>26560</v>
      </c>
      <c r="C1991" s="1013" t="s">
        <v>148</v>
      </c>
      <c r="D1991" s="1013" t="s">
        <v>148</v>
      </c>
      <c r="E1991" s="1013" t="s">
        <v>148</v>
      </c>
      <c r="F1991" s="1013" t="s">
        <v>148</v>
      </c>
    </row>
    <row r="1992" spans="1:6" ht="25.5">
      <c r="A1992" s="1004" t="s">
        <v>721</v>
      </c>
      <c r="B1992" s="1010">
        <v>26560</v>
      </c>
      <c r="C1992" s="1013" t="s">
        <v>148</v>
      </c>
      <c r="D1992" s="1013" t="s">
        <v>148</v>
      </c>
      <c r="E1992" s="1013" t="s">
        <v>148</v>
      </c>
      <c r="F1992" s="1013" t="s">
        <v>148</v>
      </c>
    </row>
    <row r="1993" spans="1:6" ht="12.75">
      <c r="A1993" s="1005" t="s">
        <v>562</v>
      </c>
      <c r="B1993" s="1010"/>
      <c r="C1993" s="1006"/>
      <c r="D1993" s="1006"/>
      <c r="E1993" s="1013"/>
      <c r="F1993" s="1006"/>
    </row>
    <row r="1994" spans="1:6" ht="12.75">
      <c r="A1994" s="1004" t="s">
        <v>635</v>
      </c>
      <c r="B1994" s="1010">
        <v>12166777</v>
      </c>
      <c r="C1994" s="1010">
        <v>12166777</v>
      </c>
      <c r="D1994" s="1010">
        <v>12166777</v>
      </c>
      <c r="E1994" s="1012">
        <v>100</v>
      </c>
      <c r="F1994" s="1010">
        <v>0</v>
      </c>
    </row>
    <row r="1995" spans="1:6" ht="12.75">
      <c r="A1995" s="1004" t="s">
        <v>637</v>
      </c>
      <c r="B1995" s="1010">
        <v>12166777</v>
      </c>
      <c r="C1995" s="1010">
        <v>12166777</v>
      </c>
      <c r="D1995" s="1010">
        <v>12166777</v>
      </c>
      <c r="E1995" s="1012">
        <v>100</v>
      </c>
      <c r="F1995" s="1010">
        <v>0</v>
      </c>
    </row>
    <row r="1996" spans="1:6" ht="25.5">
      <c r="A1996" s="1004" t="s">
        <v>638</v>
      </c>
      <c r="B1996" s="1010">
        <v>12166777</v>
      </c>
      <c r="C1996" s="1010">
        <v>12166777</v>
      </c>
      <c r="D1996" s="1010">
        <v>12166777</v>
      </c>
      <c r="E1996" s="1012">
        <v>100</v>
      </c>
      <c r="F1996" s="1010">
        <v>0</v>
      </c>
    </row>
    <row r="1997" spans="1:6" s="1011" customFormat="1" ht="12.75">
      <c r="A1997" s="1004" t="s">
        <v>516</v>
      </c>
      <c r="B1997" s="1010">
        <v>12166777</v>
      </c>
      <c r="C1997" s="1010">
        <v>12166777</v>
      </c>
      <c r="D1997" s="1010">
        <v>12166776.84</v>
      </c>
      <c r="E1997" s="1012">
        <v>99.99999868494344</v>
      </c>
      <c r="F1997" s="1010">
        <v>0</v>
      </c>
    </row>
    <row r="1998" spans="1:6" ht="12.75">
      <c r="A1998" s="1004" t="s">
        <v>596</v>
      </c>
      <c r="B1998" s="1010">
        <v>12166777</v>
      </c>
      <c r="C1998" s="1010">
        <v>12166777</v>
      </c>
      <c r="D1998" s="1010">
        <v>12166776.84</v>
      </c>
      <c r="E1998" s="1012">
        <v>99.99999868494344</v>
      </c>
      <c r="F1998" s="1010">
        <v>0</v>
      </c>
    </row>
    <row r="1999" spans="1:6" ht="25.5">
      <c r="A1999" s="1004" t="s">
        <v>678</v>
      </c>
      <c r="B1999" s="1010">
        <v>12166777</v>
      </c>
      <c r="C1999" s="1010">
        <v>12166777</v>
      </c>
      <c r="D1999" s="1010">
        <v>12166776.84</v>
      </c>
      <c r="E1999" s="1012">
        <v>99.99999868494344</v>
      </c>
      <c r="F1999" s="1010">
        <v>0</v>
      </c>
    </row>
    <row r="2000" spans="1:6" ht="12.75">
      <c r="A2000" s="1004" t="s">
        <v>666</v>
      </c>
      <c r="B2000" s="1010">
        <v>12166777</v>
      </c>
      <c r="C2000" s="1010">
        <v>12166777</v>
      </c>
      <c r="D2000" s="1010">
        <v>12166776.84</v>
      </c>
      <c r="E2000" s="1012">
        <v>99.99999868494344</v>
      </c>
      <c r="F2000" s="1010">
        <v>0</v>
      </c>
    </row>
    <row r="2001" spans="1:6" ht="25.5">
      <c r="A2001" s="1004" t="s">
        <v>605</v>
      </c>
      <c r="B2001" s="1010">
        <v>12166777</v>
      </c>
      <c r="C2001" s="1010">
        <v>12166777</v>
      </c>
      <c r="D2001" s="1010">
        <v>12166776.84</v>
      </c>
      <c r="E2001" s="1012">
        <v>99.99999868494344</v>
      </c>
      <c r="F2001" s="1010">
        <v>0</v>
      </c>
    </row>
    <row r="2002" spans="1:6" ht="12.75">
      <c r="A2002" s="1004" t="s">
        <v>152</v>
      </c>
      <c r="B2002" s="1010">
        <v>0</v>
      </c>
      <c r="C2002" s="1010">
        <v>0</v>
      </c>
      <c r="D2002" s="1010">
        <v>0.16</v>
      </c>
      <c r="E2002" s="1013" t="s">
        <v>148</v>
      </c>
      <c r="F2002" s="1010">
        <v>0</v>
      </c>
    </row>
    <row r="2003" spans="1:6" ht="12.75">
      <c r="A2003" s="1005" t="s">
        <v>537</v>
      </c>
      <c r="B2003" s="1010"/>
      <c r="C2003" s="1006"/>
      <c r="D2003" s="1006"/>
      <c r="E2003" s="1013"/>
      <c r="F2003" s="1006"/>
    </row>
    <row r="2004" spans="1:6" ht="12.75">
      <c r="A2004" s="1004" t="s">
        <v>635</v>
      </c>
      <c r="B2004" s="1010">
        <v>12166777</v>
      </c>
      <c r="C2004" s="1010">
        <v>12166777</v>
      </c>
      <c r="D2004" s="1010">
        <v>12166777</v>
      </c>
      <c r="E2004" s="1012">
        <v>100</v>
      </c>
      <c r="F2004" s="1010">
        <v>0</v>
      </c>
    </row>
    <row r="2005" spans="1:6" ht="12.75">
      <c r="A2005" s="1004" t="s">
        <v>637</v>
      </c>
      <c r="B2005" s="1010">
        <v>12166777</v>
      </c>
      <c r="C2005" s="1010">
        <v>12166777</v>
      </c>
      <c r="D2005" s="1010">
        <v>12166777</v>
      </c>
      <c r="E2005" s="1012">
        <v>100</v>
      </c>
      <c r="F2005" s="1010">
        <v>0</v>
      </c>
    </row>
    <row r="2006" spans="1:6" ht="25.5">
      <c r="A2006" s="1004" t="s">
        <v>638</v>
      </c>
      <c r="B2006" s="1010">
        <v>12166777</v>
      </c>
      <c r="C2006" s="1010">
        <v>12166777</v>
      </c>
      <c r="D2006" s="1010">
        <v>12166777</v>
      </c>
      <c r="E2006" s="1012">
        <v>100</v>
      </c>
      <c r="F2006" s="1010">
        <v>0</v>
      </c>
    </row>
    <row r="2007" spans="1:6" s="1011" customFormat="1" ht="12.75">
      <c r="A2007" s="1004" t="s">
        <v>516</v>
      </c>
      <c r="B2007" s="1010">
        <v>12166777</v>
      </c>
      <c r="C2007" s="1010">
        <v>12166777</v>
      </c>
      <c r="D2007" s="1010">
        <v>12166776.84</v>
      </c>
      <c r="E2007" s="1012">
        <v>99.99999868494344</v>
      </c>
      <c r="F2007" s="1010">
        <v>0</v>
      </c>
    </row>
    <row r="2008" spans="1:6" ht="12.75">
      <c r="A2008" s="1004" t="s">
        <v>596</v>
      </c>
      <c r="B2008" s="1010">
        <v>12166777</v>
      </c>
      <c r="C2008" s="1010">
        <v>12166777</v>
      </c>
      <c r="D2008" s="1010">
        <v>12166776.84</v>
      </c>
      <c r="E2008" s="1012">
        <v>99.99999868494344</v>
      </c>
      <c r="F2008" s="1010">
        <v>0</v>
      </c>
    </row>
    <row r="2009" spans="1:6" ht="25.5">
      <c r="A2009" s="1004" t="s">
        <v>678</v>
      </c>
      <c r="B2009" s="1010">
        <v>12166777</v>
      </c>
      <c r="C2009" s="1010">
        <v>12166777</v>
      </c>
      <c r="D2009" s="1010">
        <v>12166776.84</v>
      </c>
      <c r="E2009" s="1012">
        <v>99.99999868494344</v>
      </c>
      <c r="F2009" s="1010">
        <v>0</v>
      </c>
    </row>
    <row r="2010" spans="1:6" ht="12.75">
      <c r="A2010" s="1004" t="s">
        <v>666</v>
      </c>
      <c r="B2010" s="1010">
        <v>12166777</v>
      </c>
      <c r="C2010" s="1010">
        <v>12166777</v>
      </c>
      <c r="D2010" s="1010">
        <v>12166776.84</v>
      </c>
      <c r="E2010" s="1012">
        <v>99.99999868494344</v>
      </c>
      <c r="F2010" s="1010">
        <v>0</v>
      </c>
    </row>
    <row r="2011" spans="1:6" ht="25.5">
      <c r="A2011" s="1004" t="s">
        <v>605</v>
      </c>
      <c r="B2011" s="1010">
        <v>12166777</v>
      </c>
      <c r="C2011" s="1010">
        <v>12166777</v>
      </c>
      <c r="D2011" s="1010">
        <v>12166776.84</v>
      </c>
      <c r="E2011" s="1012">
        <v>99.99999868494344</v>
      </c>
      <c r="F2011" s="1010">
        <v>0</v>
      </c>
    </row>
    <row r="2012" spans="1:6" ht="12.75">
      <c r="A2012" s="1004" t="s">
        <v>152</v>
      </c>
      <c r="B2012" s="1010">
        <v>0</v>
      </c>
      <c r="C2012" s="1010">
        <v>0</v>
      </c>
      <c r="D2012" s="1010">
        <v>0.16</v>
      </c>
      <c r="E2012" s="1013" t="s">
        <v>148</v>
      </c>
      <c r="F2012" s="1010">
        <v>0</v>
      </c>
    </row>
    <row r="2013" spans="1:6" ht="12.75">
      <c r="A2013" s="1005" t="s">
        <v>563</v>
      </c>
      <c r="B2013" s="1010"/>
      <c r="C2013" s="1006"/>
      <c r="D2013" s="1006"/>
      <c r="E2013" s="1013"/>
      <c r="F2013" s="1006"/>
    </row>
    <row r="2014" spans="1:6" ht="12.75">
      <c r="A2014" s="1004" t="s">
        <v>635</v>
      </c>
      <c r="B2014" s="1010">
        <v>32800537</v>
      </c>
      <c r="C2014" s="1010">
        <v>30625937</v>
      </c>
      <c r="D2014" s="1010">
        <v>30625937</v>
      </c>
      <c r="E2014" s="1012">
        <v>93.37023049348247</v>
      </c>
      <c r="F2014" s="1010">
        <v>890467</v>
      </c>
    </row>
    <row r="2015" spans="1:6" s="1019" customFormat="1" ht="25.5">
      <c r="A2015" s="1015" t="s">
        <v>515</v>
      </c>
      <c r="B2015" s="1010">
        <v>77480</v>
      </c>
      <c r="C2015" s="1016">
        <v>0</v>
      </c>
      <c r="D2015" s="1016">
        <v>0</v>
      </c>
      <c r="E2015" s="1012">
        <v>0</v>
      </c>
      <c r="F2015" s="1016">
        <v>0</v>
      </c>
    </row>
    <row r="2016" spans="1:6" ht="12.75">
      <c r="A2016" s="1004" t="s">
        <v>637</v>
      </c>
      <c r="B2016" s="1010">
        <v>32723057</v>
      </c>
      <c r="C2016" s="1010">
        <v>30625937</v>
      </c>
      <c r="D2016" s="1010">
        <v>30625937</v>
      </c>
      <c r="E2016" s="1012">
        <v>93.59130780476897</v>
      </c>
      <c r="F2016" s="1010">
        <v>890467</v>
      </c>
    </row>
    <row r="2017" spans="1:6" ht="25.5">
      <c r="A2017" s="1004" t="s">
        <v>638</v>
      </c>
      <c r="B2017" s="1010">
        <v>32723057</v>
      </c>
      <c r="C2017" s="1010">
        <v>30625937</v>
      </c>
      <c r="D2017" s="1010">
        <v>30625937</v>
      </c>
      <c r="E2017" s="1012">
        <v>93.59130780476897</v>
      </c>
      <c r="F2017" s="1010">
        <v>890467</v>
      </c>
    </row>
    <row r="2018" spans="1:6" s="1011" customFormat="1" ht="12.75">
      <c r="A2018" s="1004" t="s">
        <v>516</v>
      </c>
      <c r="B2018" s="1010">
        <v>32800537</v>
      </c>
      <c r="C2018" s="1010">
        <v>30625937</v>
      </c>
      <c r="D2018" s="1010">
        <v>30354552.71</v>
      </c>
      <c r="E2018" s="1012">
        <v>92.54285291121911</v>
      </c>
      <c r="F2018" s="1010">
        <v>1605915.9</v>
      </c>
    </row>
    <row r="2019" spans="1:6" ht="12.75">
      <c r="A2019" s="1004" t="s">
        <v>640</v>
      </c>
      <c r="B2019" s="1010">
        <v>5692746</v>
      </c>
      <c r="C2019" s="1010">
        <v>4598520</v>
      </c>
      <c r="D2019" s="1010">
        <v>4578504.44</v>
      </c>
      <c r="E2019" s="1012">
        <v>80.42699322962943</v>
      </c>
      <c r="F2019" s="1010">
        <v>512668.43</v>
      </c>
    </row>
    <row r="2020" spans="1:6" ht="12.75">
      <c r="A2020" s="1004" t="s">
        <v>641</v>
      </c>
      <c r="B2020" s="1010">
        <v>2808889</v>
      </c>
      <c r="C2020" s="1010">
        <v>1714663</v>
      </c>
      <c r="D2020" s="1010">
        <v>1694647.44</v>
      </c>
      <c r="E2020" s="1012">
        <v>60.331591600807286</v>
      </c>
      <c r="F2020" s="1010">
        <v>429066.43</v>
      </c>
    </row>
    <row r="2021" spans="1:6" ht="12.75">
      <c r="A2021" s="1004" t="s">
        <v>487</v>
      </c>
      <c r="B2021" s="1010">
        <v>2808889</v>
      </c>
      <c r="C2021" s="1010">
        <v>1714663</v>
      </c>
      <c r="D2021" s="1010">
        <v>1694647.44</v>
      </c>
      <c r="E2021" s="1012">
        <v>60.331591600807286</v>
      </c>
      <c r="F2021" s="1010">
        <v>429066.43</v>
      </c>
    </row>
    <row r="2022" spans="1:6" ht="12.75">
      <c r="A2022" s="1004" t="s">
        <v>591</v>
      </c>
      <c r="B2022" s="1010">
        <v>2883857</v>
      </c>
      <c r="C2022" s="1010">
        <v>2883857</v>
      </c>
      <c r="D2022" s="1010">
        <v>2883857</v>
      </c>
      <c r="E2022" s="1012">
        <v>100</v>
      </c>
      <c r="F2022" s="1010">
        <v>83602</v>
      </c>
    </row>
    <row r="2023" spans="1:6" ht="38.25">
      <c r="A2023" s="1004" t="s">
        <v>663</v>
      </c>
      <c r="B2023" s="1010">
        <v>2883857</v>
      </c>
      <c r="C2023" s="1010">
        <v>2883857</v>
      </c>
      <c r="D2023" s="1010">
        <v>2883857</v>
      </c>
      <c r="E2023" s="1012">
        <v>100</v>
      </c>
      <c r="F2023" s="1010">
        <v>83602</v>
      </c>
    </row>
    <row r="2024" spans="1:6" ht="12.75">
      <c r="A2024" s="1004" t="s">
        <v>596</v>
      </c>
      <c r="B2024" s="1010">
        <v>27107791</v>
      </c>
      <c r="C2024" s="1010">
        <v>26027417</v>
      </c>
      <c r="D2024" s="1010">
        <v>25776048.27</v>
      </c>
      <c r="E2024" s="1012">
        <v>95.08723255982017</v>
      </c>
      <c r="F2024" s="1010">
        <v>1093247.47</v>
      </c>
    </row>
    <row r="2025" spans="1:6" ht="12.75">
      <c r="A2025" s="1004" t="s">
        <v>642</v>
      </c>
      <c r="B2025" s="1010">
        <v>27107791</v>
      </c>
      <c r="C2025" s="1010">
        <v>26027417</v>
      </c>
      <c r="D2025" s="1010">
        <v>25776048.27</v>
      </c>
      <c r="E2025" s="1012">
        <v>95.08723255982017</v>
      </c>
      <c r="F2025" s="1010">
        <v>1093247.47</v>
      </c>
    </row>
    <row r="2026" spans="1:6" ht="12.75">
      <c r="A2026" s="1004" t="s">
        <v>152</v>
      </c>
      <c r="B2026" s="1010">
        <v>0</v>
      </c>
      <c r="C2026" s="1010">
        <v>0</v>
      </c>
      <c r="D2026" s="1010">
        <v>271384.289999995</v>
      </c>
      <c r="E2026" s="1013" t="s">
        <v>148</v>
      </c>
      <c r="F2026" s="1010">
        <v>-715448.9</v>
      </c>
    </row>
    <row r="2027" spans="1:6" ht="12.75">
      <c r="A2027" s="1005" t="s">
        <v>531</v>
      </c>
      <c r="B2027" s="1010"/>
      <c r="C2027" s="1006"/>
      <c r="D2027" s="1006"/>
      <c r="E2027" s="1013"/>
      <c r="F2027" s="1006"/>
    </row>
    <row r="2028" spans="1:6" ht="12.75">
      <c r="A2028" s="1004" t="s">
        <v>635</v>
      </c>
      <c r="B2028" s="1010">
        <v>6749757</v>
      </c>
      <c r="C2028" s="1010">
        <v>5272024</v>
      </c>
      <c r="D2028" s="1010">
        <v>5272024</v>
      </c>
      <c r="E2028" s="1012">
        <v>78.1068711066191</v>
      </c>
      <c r="F2028" s="1010">
        <v>460250</v>
      </c>
    </row>
    <row r="2029" spans="1:6" ht="12.75">
      <c r="A2029" s="1004" t="s">
        <v>637</v>
      </c>
      <c r="B2029" s="1010">
        <v>6749757</v>
      </c>
      <c r="C2029" s="1010">
        <v>5272024</v>
      </c>
      <c r="D2029" s="1010">
        <v>5272024</v>
      </c>
      <c r="E2029" s="1012">
        <v>78.1068711066191</v>
      </c>
      <c r="F2029" s="1010">
        <v>460250</v>
      </c>
    </row>
    <row r="2030" spans="1:6" ht="25.5">
      <c r="A2030" s="1004" t="s">
        <v>638</v>
      </c>
      <c r="B2030" s="1010">
        <v>6749757</v>
      </c>
      <c r="C2030" s="1010">
        <v>5272024</v>
      </c>
      <c r="D2030" s="1010">
        <v>5272024</v>
      </c>
      <c r="E2030" s="1012">
        <v>78.1068711066191</v>
      </c>
      <c r="F2030" s="1010">
        <v>460250</v>
      </c>
    </row>
    <row r="2031" spans="1:6" s="1011" customFormat="1" ht="12.75">
      <c r="A2031" s="1004" t="s">
        <v>516</v>
      </c>
      <c r="B2031" s="1010">
        <v>6749757</v>
      </c>
      <c r="C2031" s="1010">
        <v>5272024</v>
      </c>
      <c r="D2031" s="1010">
        <v>5187143.24</v>
      </c>
      <c r="E2031" s="1012">
        <v>76.84933309450992</v>
      </c>
      <c r="F2031" s="1010">
        <v>443706.43</v>
      </c>
    </row>
    <row r="2032" spans="1:6" ht="12.75">
      <c r="A2032" s="1004" t="s">
        <v>640</v>
      </c>
      <c r="B2032" s="1010">
        <v>2748654</v>
      </c>
      <c r="C2032" s="1010">
        <v>1684850</v>
      </c>
      <c r="D2032" s="1010">
        <v>1668124.37</v>
      </c>
      <c r="E2032" s="1012">
        <v>60.68877239550704</v>
      </c>
      <c r="F2032" s="1010">
        <v>429066.43</v>
      </c>
    </row>
    <row r="2033" spans="1:6" ht="12.75">
      <c r="A2033" s="1004" t="s">
        <v>641</v>
      </c>
      <c r="B2033" s="1010">
        <v>2748654</v>
      </c>
      <c r="C2033" s="1010">
        <v>1684850</v>
      </c>
      <c r="D2033" s="1010">
        <v>1668124.37</v>
      </c>
      <c r="E2033" s="1012">
        <v>60.68877239550704</v>
      </c>
      <c r="F2033" s="1010">
        <v>429066.43</v>
      </c>
    </row>
    <row r="2034" spans="1:6" ht="12.75">
      <c r="A2034" s="1004" t="s">
        <v>487</v>
      </c>
      <c r="B2034" s="1010">
        <v>2748654</v>
      </c>
      <c r="C2034" s="1010">
        <v>1684850</v>
      </c>
      <c r="D2034" s="1010">
        <v>1668124.37</v>
      </c>
      <c r="E2034" s="1012">
        <v>60.68877239550704</v>
      </c>
      <c r="F2034" s="1010">
        <v>429066.43</v>
      </c>
    </row>
    <row r="2035" spans="1:6" ht="12.75">
      <c r="A2035" s="1004" t="s">
        <v>596</v>
      </c>
      <c r="B2035" s="1010">
        <v>4001103</v>
      </c>
      <c r="C2035" s="1010">
        <v>3587174</v>
      </c>
      <c r="D2035" s="1010">
        <v>3519018.87</v>
      </c>
      <c r="E2035" s="1012">
        <v>87.95121920130524</v>
      </c>
      <c r="F2035" s="1010">
        <v>14640</v>
      </c>
    </row>
    <row r="2036" spans="1:6" ht="12.75">
      <c r="A2036" s="1004" t="s">
        <v>642</v>
      </c>
      <c r="B2036" s="1010">
        <v>4001103</v>
      </c>
      <c r="C2036" s="1010">
        <v>3587174</v>
      </c>
      <c r="D2036" s="1010">
        <v>3519018.87</v>
      </c>
      <c r="E2036" s="1012">
        <v>87.95121920130524</v>
      </c>
      <c r="F2036" s="1010">
        <v>14640</v>
      </c>
    </row>
    <row r="2037" spans="1:6" ht="12.75">
      <c r="A2037" s="1004" t="s">
        <v>152</v>
      </c>
      <c r="B2037" s="1010">
        <v>0</v>
      </c>
      <c r="C2037" s="1010">
        <v>0</v>
      </c>
      <c r="D2037" s="1010">
        <v>84880.76</v>
      </c>
      <c r="E2037" s="1013" t="s">
        <v>148</v>
      </c>
      <c r="F2037" s="1010">
        <v>16543.57</v>
      </c>
    </row>
    <row r="2038" spans="1:6" ht="12.75">
      <c r="A2038" s="1005" t="s">
        <v>533</v>
      </c>
      <c r="B2038" s="1010"/>
      <c r="C2038" s="1006"/>
      <c r="D2038" s="1006"/>
      <c r="E2038" s="1013"/>
      <c r="F2038" s="1006"/>
    </row>
    <row r="2039" spans="1:6" ht="12.75">
      <c r="A2039" s="1004" t="s">
        <v>635</v>
      </c>
      <c r="B2039" s="1010">
        <v>3531840</v>
      </c>
      <c r="C2039" s="1010">
        <v>3531840</v>
      </c>
      <c r="D2039" s="1010">
        <v>3531840</v>
      </c>
      <c r="E2039" s="1012">
        <v>100</v>
      </c>
      <c r="F2039" s="1010">
        <v>83602</v>
      </c>
    </row>
    <row r="2040" spans="1:6" ht="12.75">
      <c r="A2040" s="1004" t="s">
        <v>637</v>
      </c>
      <c r="B2040" s="1010">
        <v>3531840</v>
      </c>
      <c r="C2040" s="1010">
        <v>3531840</v>
      </c>
      <c r="D2040" s="1010">
        <v>3531840</v>
      </c>
      <c r="E2040" s="1012">
        <v>100</v>
      </c>
      <c r="F2040" s="1010">
        <v>83602</v>
      </c>
    </row>
    <row r="2041" spans="1:6" ht="25.5">
      <c r="A2041" s="1004" t="s">
        <v>638</v>
      </c>
      <c r="B2041" s="1010">
        <v>3531840</v>
      </c>
      <c r="C2041" s="1010">
        <v>3531840</v>
      </c>
      <c r="D2041" s="1010">
        <v>3531840</v>
      </c>
      <c r="E2041" s="1012">
        <v>100</v>
      </c>
      <c r="F2041" s="1010">
        <v>83602</v>
      </c>
    </row>
    <row r="2042" spans="1:6" s="1011" customFormat="1" ht="12.75">
      <c r="A2042" s="1004" t="s">
        <v>516</v>
      </c>
      <c r="B2042" s="1010">
        <v>3531840</v>
      </c>
      <c r="C2042" s="1010">
        <v>3531840</v>
      </c>
      <c r="D2042" s="1010">
        <v>3512629.03</v>
      </c>
      <c r="E2042" s="1012">
        <v>99.45606341170607</v>
      </c>
      <c r="F2042" s="1010">
        <v>99901.73</v>
      </c>
    </row>
    <row r="2043" spans="1:6" ht="12.75">
      <c r="A2043" s="1004" t="s">
        <v>640</v>
      </c>
      <c r="B2043" s="1010">
        <v>2883857</v>
      </c>
      <c r="C2043" s="1010">
        <v>2883857</v>
      </c>
      <c r="D2043" s="1010">
        <v>2883857</v>
      </c>
      <c r="E2043" s="1012">
        <v>100</v>
      </c>
      <c r="F2043" s="1010">
        <v>83602</v>
      </c>
    </row>
    <row r="2044" spans="1:6" ht="12.75">
      <c r="A2044" s="1004" t="s">
        <v>591</v>
      </c>
      <c r="B2044" s="1010">
        <v>2883857</v>
      </c>
      <c r="C2044" s="1010">
        <v>2883857</v>
      </c>
      <c r="D2044" s="1010">
        <v>2883857</v>
      </c>
      <c r="E2044" s="1012">
        <v>100</v>
      </c>
      <c r="F2044" s="1010">
        <v>83602</v>
      </c>
    </row>
    <row r="2045" spans="1:6" ht="38.25">
      <c r="A2045" s="1004" t="s">
        <v>663</v>
      </c>
      <c r="B2045" s="1010">
        <v>2883857</v>
      </c>
      <c r="C2045" s="1010">
        <v>2883857</v>
      </c>
      <c r="D2045" s="1010">
        <v>2883857</v>
      </c>
      <c r="E2045" s="1012">
        <v>100</v>
      </c>
      <c r="F2045" s="1010">
        <v>83602</v>
      </c>
    </row>
    <row r="2046" spans="1:6" ht="12.75">
      <c r="A2046" s="1004" t="s">
        <v>596</v>
      </c>
      <c r="B2046" s="1010">
        <v>647983</v>
      </c>
      <c r="C2046" s="1010">
        <v>647983</v>
      </c>
      <c r="D2046" s="1010">
        <v>628772.03</v>
      </c>
      <c r="E2046" s="1012">
        <v>97.03526635729641</v>
      </c>
      <c r="F2046" s="1010">
        <v>16299.73</v>
      </c>
    </row>
    <row r="2047" spans="1:6" ht="12.75">
      <c r="A2047" s="1004" t="s">
        <v>642</v>
      </c>
      <c r="B2047" s="1010">
        <v>647983</v>
      </c>
      <c r="C2047" s="1010">
        <v>647983</v>
      </c>
      <c r="D2047" s="1010">
        <v>628772.03</v>
      </c>
      <c r="E2047" s="1012">
        <v>97.03526635729641</v>
      </c>
      <c r="F2047" s="1010">
        <v>16299.73</v>
      </c>
    </row>
    <row r="2048" spans="1:6" ht="12.75">
      <c r="A2048" s="1004" t="s">
        <v>152</v>
      </c>
      <c r="B2048" s="1010">
        <v>0</v>
      </c>
      <c r="C2048" s="1010">
        <v>0</v>
      </c>
      <c r="D2048" s="1010">
        <v>19210.97</v>
      </c>
      <c r="E2048" s="1013" t="s">
        <v>148</v>
      </c>
      <c r="F2048" s="1010">
        <v>-16299.73</v>
      </c>
    </row>
    <row r="2049" spans="1:6" ht="12.75">
      <c r="A2049" s="1005" t="s">
        <v>534</v>
      </c>
      <c r="B2049" s="1010"/>
      <c r="C2049" s="1006"/>
      <c r="D2049" s="1006"/>
      <c r="E2049" s="1013"/>
      <c r="F2049" s="1006"/>
    </row>
    <row r="2050" spans="1:6" ht="12.75">
      <c r="A2050" s="1004" t="s">
        <v>635</v>
      </c>
      <c r="B2050" s="1010">
        <v>222574</v>
      </c>
      <c r="C2050" s="1010">
        <v>159336</v>
      </c>
      <c r="D2050" s="1010">
        <v>159336</v>
      </c>
      <c r="E2050" s="1012">
        <v>71.58787639167198</v>
      </c>
      <c r="F2050" s="1010">
        <v>95836</v>
      </c>
    </row>
    <row r="2051" spans="1:6" s="1019" customFormat="1" ht="25.5">
      <c r="A2051" s="1015" t="s">
        <v>515</v>
      </c>
      <c r="B2051" s="1010">
        <v>77480</v>
      </c>
      <c r="C2051" s="1016">
        <v>0</v>
      </c>
      <c r="D2051" s="1016">
        <v>0</v>
      </c>
      <c r="E2051" s="1012">
        <v>0</v>
      </c>
      <c r="F2051" s="1016">
        <v>0</v>
      </c>
    </row>
    <row r="2052" spans="1:6" ht="12.75">
      <c r="A2052" s="1004" t="s">
        <v>564</v>
      </c>
      <c r="B2052" s="1010">
        <v>145094</v>
      </c>
      <c r="C2052" s="1010">
        <v>159336</v>
      </c>
      <c r="D2052" s="1010">
        <v>159336</v>
      </c>
      <c r="E2052" s="1012">
        <v>109.81570568045542</v>
      </c>
      <c r="F2052" s="1010">
        <v>95836</v>
      </c>
    </row>
    <row r="2053" spans="1:6" ht="25.5">
      <c r="A2053" s="1004" t="s">
        <v>565</v>
      </c>
      <c r="B2053" s="1010">
        <v>145094</v>
      </c>
      <c r="C2053" s="1010">
        <v>159336</v>
      </c>
      <c r="D2053" s="1010">
        <v>159336</v>
      </c>
      <c r="E2053" s="1012">
        <v>109.81570568045542</v>
      </c>
      <c r="F2053" s="1010">
        <v>95836</v>
      </c>
    </row>
    <row r="2054" spans="1:6" s="1011" customFormat="1" ht="12.75">
      <c r="A2054" s="1004" t="s">
        <v>516</v>
      </c>
      <c r="B2054" s="1010">
        <v>222574</v>
      </c>
      <c r="C2054" s="1010">
        <v>159336</v>
      </c>
      <c r="D2054" s="1010">
        <v>60421.38</v>
      </c>
      <c r="E2054" s="1012">
        <v>27.146647856443252</v>
      </c>
      <c r="F2054" s="1010">
        <v>1135.2</v>
      </c>
    </row>
    <row r="2055" spans="1:6" ht="12.75">
      <c r="A2055" s="1004" t="s">
        <v>596</v>
      </c>
      <c r="B2055" s="1010">
        <v>222574</v>
      </c>
      <c r="C2055" s="1010">
        <v>159336</v>
      </c>
      <c r="D2055" s="1010">
        <v>60421.38</v>
      </c>
      <c r="E2055" s="1012">
        <v>27.146647856443252</v>
      </c>
      <c r="F2055" s="1010">
        <v>1135.2</v>
      </c>
    </row>
    <row r="2056" spans="1:6" ht="12.75">
      <c r="A2056" s="1004" t="s">
        <v>642</v>
      </c>
      <c r="B2056" s="1010">
        <v>222574</v>
      </c>
      <c r="C2056" s="1010">
        <v>159336</v>
      </c>
      <c r="D2056" s="1010">
        <v>60421.38</v>
      </c>
      <c r="E2056" s="1012">
        <v>27.146647856443252</v>
      </c>
      <c r="F2056" s="1010">
        <v>1135.2</v>
      </c>
    </row>
    <row r="2057" spans="1:6" ht="12.75">
      <c r="A2057" s="1004" t="s">
        <v>152</v>
      </c>
      <c r="B2057" s="1010">
        <v>0</v>
      </c>
      <c r="C2057" s="1010">
        <v>0</v>
      </c>
      <c r="D2057" s="1010">
        <v>98914.62</v>
      </c>
      <c r="E2057" s="1013" t="s">
        <v>148</v>
      </c>
      <c r="F2057" s="1010">
        <v>94700.8</v>
      </c>
    </row>
    <row r="2058" spans="1:6" ht="12.75">
      <c r="A2058" s="1005" t="s">
        <v>535</v>
      </c>
      <c r="B2058" s="1010"/>
      <c r="C2058" s="1006"/>
      <c r="D2058" s="1006"/>
      <c r="E2058" s="1013"/>
      <c r="F2058" s="1006"/>
    </row>
    <row r="2059" spans="1:6" ht="12.75">
      <c r="A2059" s="1004" t="s">
        <v>635</v>
      </c>
      <c r="B2059" s="1010">
        <v>188000</v>
      </c>
      <c r="C2059" s="1010">
        <v>86350</v>
      </c>
      <c r="D2059" s="1010">
        <v>86350</v>
      </c>
      <c r="E2059" s="1012">
        <v>45.930851063829785</v>
      </c>
      <c r="F2059" s="1010">
        <v>0</v>
      </c>
    </row>
    <row r="2060" spans="1:6" ht="12.75">
      <c r="A2060" s="1004" t="s">
        <v>637</v>
      </c>
      <c r="B2060" s="1010">
        <v>188000</v>
      </c>
      <c r="C2060" s="1010">
        <v>86350</v>
      </c>
      <c r="D2060" s="1010">
        <v>86350</v>
      </c>
      <c r="E2060" s="1012">
        <v>45.930851063829785</v>
      </c>
      <c r="F2060" s="1010">
        <v>0</v>
      </c>
    </row>
    <row r="2061" spans="1:6" ht="25.5">
      <c r="A2061" s="1004" t="s">
        <v>638</v>
      </c>
      <c r="B2061" s="1010">
        <v>188000</v>
      </c>
      <c r="C2061" s="1010">
        <v>86350</v>
      </c>
      <c r="D2061" s="1010">
        <v>86350</v>
      </c>
      <c r="E2061" s="1012">
        <v>45.930851063829785</v>
      </c>
      <c r="F2061" s="1010">
        <v>0</v>
      </c>
    </row>
    <row r="2062" spans="1:6" s="1011" customFormat="1" ht="12.75">
      <c r="A2062" s="1004" t="s">
        <v>516</v>
      </c>
      <c r="B2062" s="1010">
        <v>188000</v>
      </c>
      <c r="C2062" s="1010">
        <v>86350</v>
      </c>
      <c r="D2062" s="1010">
        <v>21262.56</v>
      </c>
      <c r="E2062" s="1012">
        <v>11.309872340425532</v>
      </c>
      <c r="F2062" s="1010">
        <v>0</v>
      </c>
    </row>
    <row r="2063" spans="1:6" ht="12.75">
      <c r="A2063" s="1004" t="s">
        <v>596</v>
      </c>
      <c r="B2063" s="1010">
        <v>188000</v>
      </c>
      <c r="C2063" s="1010">
        <v>86350</v>
      </c>
      <c r="D2063" s="1010">
        <v>21262.56</v>
      </c>
      <c r="E2063" s="1012">
        <v>11.309872340425532</v>
      </c>
      <c r="F2063" s="1010">
        <v>0</v>
      </c>
    </row>
    <row r="2064" spans="1:6" ht="12.75">
      <c r="A2064" s="1004" t="s">
        <v>642</v>
      </c>
      <c r="B2064" s="1010">
        <v>188000</v>
      </c>
      <c r="C2064" s="1010">
        <v>86350</v>
      </c>
      <c r="D2064" s="1010">
        <v>21262.56</v>
      </c>
      <c r="E2064" s="1012">
        <v>11.309872340425532</v>
      </c>
      <c r="F2064" s="1010">
        <v>0</v>
      </c>
    </row>
    <row r="2065" spans="1:6" ht="12.75">
      <c r="A2065" s="1004" t="s">
        <v>152</v>
      </c>
      <c r="B2065" s="1010">
        <v>0</v>
      </c>
      <c r="C2065" s="1010">
        <v>0</v>
      </c>
      <c r="D2065" s="1010">
        <v>65087.44</v>
      </c>
      <c r="E2065" s="1013" t="s">
        <v>148</v>
      </c>
      <c r="F2065" s="1010">
        <v>0</v>
      </c>
    </row>
    <row r="2066" spans="1:6" ht="12.75">
      <c r="A2066" s="1005" t="s">
        <v>536</v>
      </c>
      <c r="B2066" s="1010"/>
      <c r="C2066" s="1006"/>
      <c r="D2066" s="1006"/>
      <c r="E2066" s="1013"/>
      <c r="F2066" s="1006"/>
    </row>
    <row r="2067" spans="1:6" ht="12.75">
      <c r="A2067" s="1004" t="s">
        <v>635</v>
      </c>
      <c r="B2067" s="1010">
        <v>22108366</v>
      </c>
      <c r="C2067" s="1010">
        <v>21576387</v>
      </c>
      <c r="D2067" s="1010">
        <v>21576387</v>
      </c>
      <c r="E2067" s="1012">
        <v>97.59376608836673</v>
      </c>
      <c r="F2067" s="1010">
        <v>250779</v>
      </c>
    </row>
    <row r="2068" spans="1:6" ht="12.75">
      <c r="A2068" s="1004" t="s">
        <v>637</v>
      </c>
      <c r="B2068" s="1010">
        <v>22108366</v>
      </c>
      <c r="C2068" s="1010">
        <v>21576387</v>
      </c>
      <c r="D2068" s="1010">
        <v>21576387</v>
      </c>
      <c r="E2068" s="1012">
        <v>97.59376608836673</v>
      </c>
      <c r="F2068" s="1010">
        <v>250779</v>
      </c>
    </row>
    <row r="2069" spans="1:6" ht="25.5">
      <c r="A2069" s="1004" t="s">
        <v>638</v>
      </c>
      <c r="B2069" s="1010">
        <v>22108366</v>
      </c>
      <c r="C2069" s="1010">
        <v>21576387</v>
      </c>
      <c r="D2069" s="1010">
        <v>21576387</v>
      </c>
      <c r="E2069" s="1012">
        <v>97.59376608836673</v>
      </c>
      <c r="F2069" s="1010">
        <v>250779</v>
      </c>
    </row>
    <row r="2070" spans="1:6" s="1011" customFormat="1" ht="12.75">
      <c r="A2070" s="1004" t="s">
        <v>516</v>
      </c>
      <c r="B2070" s="1010">
        <v>22108366</v>
      </c>
      <c r="C2070" s="1010">
        <v>21576387</v>
      </c>
      <c r="D2070" s="1010">
        <v>21573096.5</v>
      </c>
      <c r="E2070" s="1012">
        <v>97.57888258227678</v>
      </c>
      <c r="F2070" s="1010">
        <v>1061172.54</v>
      </c>
    </row>
    <row r="2071" spans="1:6" ht="12.75">
      <c r="A2071" s="1004" t="s">
        <v>640</v>
      </c>
      <c r="B2071" s="1010">
        <v>60235</v>
      </c>
      <c r="C2071" s="1010">
        <v>29813</v>
      </c>
      <c r="D2071" s="1010">
        <v>26523.07</v>
      </c>
      <c r="E2071" s="1012">
        <v>44.03265543288786</v>
      </c>
      <c r="F2071" s="1010">
        <v>0</v>
      </c>
    </row>
    <row r="2072" spans="1:6" ht="12.75">
      <c r="A2072" s="1004" t="s">
        <v>641</v>
      </c>
      <c r="B2072" s="1010">
        <v>60235</v>
      </c>
      <c r="C2072" s="1010">
        <v>29813</v>
      </c>
      <c r="D2072" s="1010">
        <v>26523.07</v>
      </c>
      <c r="E2072" s="1012">
        <v>44.03265543288786</v>
      </c>
      <c r="F2072" s="1010">
        <v>0</v>
      </c>
    </row>
    <row r="2073" spans="1:6" ht="12.75">
      <c r="A2073" s="1004" t="s">
        <v>487</v>
      </c>
      <c r="B2073" s="1010">
        <v>60235</v>
      </c>
      <c r="C2073" s="1010">
        <v>29813</v>
      </c>
      <c r="D2073" s="1010">
        <v>26523.07</v>
      </c>
      <c r="E2073" s="1012">
        <v>44.03265543288786</v>
      </c>
      <c r="F2073" s="1010">
        <v>0</v>
      </c>
    </row>
    <row r="2074" spans="1:6" ht="12.75">
      <c r="A2074" s="1004" t="s">
        <v>596</v>
      </c>
      <c r="B2074" s="1010">
        <v>22048131</v>
      </c>
      <c r="C2074" s="1010">
        <v>21546574</v>
      </c>
      <c r="D2074" s="1010">
        <v>21546573.43</v>
      </c>
      <c r="E2074" s="1012">
        <v>97.72516967537975</v>
      </c>
      <c r="F2074" s="1010">
        <v>1061172.54</v>
      </c>
    </row>
    <row r="2075" spans="1:6" ht="12.75">
      <c r="A2075" s="1004" t="s">
        <v>642</v>
      </c>
      <c r="B2075" s="1010">
        <v>22048131</v>
      </c>
      <c r="C2075" s="1010">
        <v>21546574</v>
      </c>
      <c r="D2075" s="1010">
        <v>21546573.43</v>
      </c>
      <c r="E2075" s="1012">
        <v>97.72516967537975</v>
      </c>
      <c r="F2075" s="1010">
        <v>1061172.54</v>
      </c>
    </row>
    <row r="2076" spans="1:6" ht="12.75">
      <c r="A2076" s="1004" t="s">
        <v>152</v>
      </c>
      <c r="B2076" s="1010">
        <v>0</v>
      </c>
      <c r="C2076" s="1010">
        <v>0</v>
      </c>
      <c r="D2076" s="1010">
        <v>3290.5</v>
      </c>
      <c r="E2076" s="1013" t="s">
        <v>148</v>
      </c>
      <c r="F2076" s="1010">
        <v>-810393.54</v>
      </c>
    </row>
    <row r="2077" spans="1:6" ht="12.75">
      <c r="A2077" s="1005" t="s">
        <v>566</v>
      </c>
      <c r="B2077" s="1010"/>
      <c r="C2077" s="1006"/>
      <c r="D2077" s="1006"/>
      <c r="E2077" s="1013"/>
      <c r="F2077" s="1006"/>
    </row>
    <row r="2078" spans="1:6" ht="12.75">
      <c r="A2078" s="1004" t="s">
        <v>635</v>
      </c>
      <c r="B2078" s="1010">
        <v>220859425</v>
      </c>
      <c r="C2078" s="1010">
        <v>171926034</v>
      </c>
      <c r="D2078" s="1010">
        <v>171926034</v>
      </c>
      <c r="E2078" s="1012">
        <v>77.84410106111613</v>
      </c>
      <c r="F2078" s="1010">
        <v>5367825</v>
      </c>
    </row>
    <row r="2079" spans="1:6" ht="12.75">
      <c r="A2079" s="1004" t="s">
        <v>637</v>
      </c>
      <c r="B2079" s="1010">
        <v>220859425</v>
      </c>
      <c r="C2079" s="1010">
        <v>171926034</v>
      </c>
      <c r="D2079" s="1010">
        <v>171926034</v>
      </c>
      <c r="E2079" s="1012">
        <v>77.84410106111613</v>
      </c>
      <c r="F2079" s="1010">
        <v>5367825</v>
      </c>
    </row>
    <row r="2080" spans="1:6" ht="25.5">
      <c r="A2080" s="1004" t="s">
        <v>638</v>
      </c>
      <c r="B2080" s="1010">
        <v>220859425</v>
      </c>
      <c r="C2080" s="1010">
        <v>171926034</v>
      </c>
      <c r="D2080" s="1010">
        <v>171926034</v>
      </c>
      <c r="E2080" s="1012">
        <v>77.84410106111613</v>
      </c>
      <c r="F2080" s="1010">
        <v>5367825</v>
      </c>
    </row>
    <row r="2081" spans="1:6" s="1011" customFormat="1" ht="12.75">
      <c r="A2081" s="1004" t="s">
        <v>516</v>
      </c>
      <c r="B2081" s="1010">
        <v>220006225</v>
      </c>
      <c r="C2081" s="1010">
        <v>171303034</v>
      </c>
      <c r="D2081" s="1010">
        <v>168884360.35</v>
      </c>
      <c r="E2081" s="1012">
        <v>76.763446284304</v>
      </c>
      <c r="F2081" s="1010">
        <v>6228834.97</v>
      </c>
    </row>
    <row r="2082" spans="1:6" ht="12.75">
      <c r="A2082" s="1004" t="s">
        <v>640</v>
      </c>
      <c r="B2082" s="1010">
        <v>220006225</v>
      </c>
      <c r="C2082" s="1010">
        <v>171303034</v>
      </c>
      <c r="D2082" s="1010">
        <v>168884360.35</v>
      </c>
      <c r="E2082" s="1012">
        <v>76.763446284304</v>
      </c>
      <c r="F2082" s="1010">
        <v>6228834.97</v>
      </c>
    </row>
    <row r="2083" spans="1:6" ht="12.75">
      <c r="A2083" s="1004" t="s">
        <v>641</v>
      </c>
      <c r="B2083" s="1010">
        <v>2124500</v>
      </c>
      <c r="C2083" s="1010">
        <v>1541736</v>
      </c>
      <c r="D2083" s="1010">
        <v>1248154.62</v>
      </c>
      <c r="E2083" s="1012">
        <v>58.75051164979996</v>
      </c>
      <c r="F2083" s="1010">
        <v>571061.27</v>
      </c>
    </row>
    <row r="2084" spans="1:6" ht="12.75">
      <c r="A2084" s="1004" t="s">
        <v>487</v>
      </c>
      <c r="B2084" s="1010">
        <v>2124500</v>
      </c>
      <c r="C2084" s="1010">
        <v>1541736</v>
      </c>
      <c r="D2084" s="1010">
        <v>1248154.62</v>
      </c>
      <c r="E2084" s="1012">
        <v>58.75051164979996</v>
      </c>
      <c r="F2084" s="1010">
        <v>571061.27</v>
      </c>
    </row>
    <row r="2085" spans="1:6" ht="12.75">
      <c r="A2085" s="1004" t="s">
        <v>495</v>
      </c>
      <c r="B2085" s="1010">
        <v>217881725</v>
      </c>
      <c r="C2085" s="1010">
        <v>169761298</v>
      </c>
      <c r="D2085" s="1010">
        <v>167636205.73</v>
      </c>
      <c r="E2085" s="1012">
        <v>76.93908506094303</v>
      </c>
      <c r="F2085" s="1010">
        <v>5657773.7</v>
      </c>
    </row>
    <row r="2086" spans="1:6" ht="12.75">
      <c r="A2086" s="1004" t="s">
        <v>152</v>
      </c>
      <c r="B2086" s="1010">
        <v>853200</v>
      </c>
      <c r="C2086" s="1010">
        <v>623000</v>
      </c>
      <c r="D2086" s="1010">
        <v>3041673.64999998</v>
      </c>
      <c r="E2086" s="1013" t="s">
        <v>148</v>
      </c>
      <c r="F2086" s="1010">
        <v>-861009.97</v>
      </c>
    </row>
    <row r="2087" spans="1:6" ht="12.75">
      <c r="A2087" s="1004" t="s">
        <v>158</v>
      </c>
      <c r="B2087" s="1010">
        <v>2603640</v>
      </c>
      <c r="C2087" s="1010">
        <v>2169940</v>
      </c>
      <c r="D2087" s="1010">
        <v>1279216.9</v>
      </c>
      <c r="E2087" s="1012">
        <v>49.131865388456156</v>
      </c>
      <c r="F2087" s="1010">
        <v>138602.54</v>
      </c>
    </row>
    <row r="2088" spans="1:6" ht="12.75">
      <c r="A2088" s="1004" t="s">
        <v>695</v>
      </c>
      <c r="B2088" s="1010">
        <v>2603640</v>
      </c>
      <c r="C2088" s="1010">
        <v>2169940</v>
      </c>
      <c r="D2088" s="1010">
        <v>1279216.9</v>
      </c>
      <c r="E2088" s="1012">
        <v>49.131865388456156</v>
      </c>
      <c r="F2088" s="1010">
        <v>138602.54</v>
      </c>
    </row>
    <row r="2089" spans="1:6" ht="12.75">
      <c r="A2089" s="1004" t="s">
        <v>157</v>
      </c>
      <c r="B2089" s="1010">
        <v>-3456840</v>
      </c>
      <c r="C2089" s="1010">
        <v>-2792940</v>
      </c>
      <c r="D2089" s="1010">
        <v>-1656698.12</v>
      </c>
      <c r="E2089" s="1012">
        <v>47.92521840756298</v>
      </c>
      <c r="F2089" s="1010">
        <v>-89422.48</v>
      </c>
    </row>
    <row r="2090" spans="1:6" ht="12.75">
      <c r="A2090" s="1004" t="s">
        <v>1205</v>
      </c>
      <c r="B2090" s="1010">
        <v>-3456840</v>
      </c>
      <c r="C2090" s="1010">
        <v>-2792940</v>
      </c>
      <c r="D2090" s="1010">
        <v>-1656698.12</v>
      </c>
      <c r="E2090" s="1012">
        <v>47.92521840756298</v>
      </c>
      <c r="F2090" s="1010">
        <v>-89422.48</v>
      </c>
    </row>
    <row r="2091" spans="1:6" ht="12.75">
      <c r="A2091" s="1005" t="s">
        <v>524</v>
      </c>
      <c r="B2091" s="1010"/>
      <c r="C2091" s="1006"/>
      <c r="D2091" s="1006"/>
      <c r="E2091" s="1013"/>
      <c r="F2091" s="1006"/>
    </row>
    <row r="2092" spans="1:6" ht="12.75">
      <c r="A2092" s="1004" t="s">
        <v>635</v>
      </c>
      <c r="B2092" s="1010">
        <v>214624800</v>
      </c>
      <c r="C2092" s="1010">
        <v>166004609</v>
      </c>
      <c r="D2092" s="1010">
        <v>166004609</v>
      </c>
      <c r="E2092" s="1012">
        <v>77.34642455112363</v>
      </c>
      <c r="F2092" s="1010">
        <v>5156600</v>
      </c>
    </row>
    <row r="2093" spans="1:6" ht="12.75">
      <c r="A2093" s="1004" t="s">
        <v>637</v>
      </c>
      <c r="B2093" s="1010">
        <v>214624800</v>
      </c>
      <c r="C2093" s="1010">
        <v>166004609</v>
      </c>
      <c r="D2093" s="1010">
        <v>166004609</v>
      </c>
      <c r="E2093" s="1012">
        <v>77.34642455112363</v>
      </c>
      <c r="F2093" s="1010">
        <v>5156600</v>
      </c>
    </row>
    <row r="2094" spans="1:6" ht="25.5">
      <c r="A2094" s="1004" t="s">
        <v>638</v>
      </c>
      <c r="B2094" s="1010">
        <v>214624800</v>
      </c>
      <c r="C2094" s="1010">
        <v>166004609</v>
      </c>
      <c r="D2094" s="1010">
        <v>166004609</v>
      </c>
      <c r="E2094" s="1012">
        <v>77.34642455112363</v>
      </c>
      <c r="F2094" s="1010">
        <v>5156600</v>
      </c>
    </row>
    <row r="2095" spans="1:6" s="1011" customFormat="1" ht="12.75">
      <c r="A2095" s="1004" t="s">
        <v>516</v>
      </c>
      <c r="B2095" s="1010">
        <v>214624800</v>
      </c>
      <c r="C2095" s="1010">
        <v>166004609</v>
      </c>
      <c r="D2095" s="1010">
        <v>163661766.92</v>
      </c>
      <c r="E2095" s="1012">
        <v>76.25482559331446</v>
      </c>
      <c r="F2095" s="1010">
        <v>5869798.79</v>
      </c>
    </row>
    <row r="2096" spans="1:6" ht="12.75">
      <c r="A2096" s="1004" t="s">
        <v>640</v>
      </c>
      <c r="B2096" s="1010">
        <v>214624800</v>
      </c>
      <c r="C2096" s="1010">
        <v>166004609</v>
      </c>
      <c r="D2096" s="1010">
        <v>163661766.92</v>
      </c>
      <c r="E2096" s="1012">
        <v>76.25482559331446</v>
      </c>
      <c r="F2096" s="1010">
        <v>5869798.79</v>
      </c>
    </row>
    <row r="2097" spans="1:6" ht="12.75">
      <c r="A2097" s="1004" t="s">
        <v>641</v>
      </c>
      <c r="B2097" s="1010">
        <v>2124500</v>
      </c>
      <c r="C2097" s="1010">
        <v>1541736</v>
      </c>
      <c r="D2097" s="1010">
        <v>1248154.62</v>
      </c>
      <c r="E2097" s="1012">
        <v>58.75051164979996</v>
      </c>
      <c r="F2097" s="1010">
        <v>571061.27</v>
      </c>
    </row>
    <row r="2098" spans="1:6" ht="12.75">
      <c r="A2098" s="1004" t="s">
        <v>487</v>
      </c>
      <c r="B2098" s="1010">
        <v>2124500</v>
      </c>
      <c r="C2098" s="1010">
        <v>1541736</v>
      </c>
      <c r="D2098" s="1010">
        <v>1248154.62</v>
      </c>
      <c r="E2098" s="1012">
        <v>58.75051164979996</v>
      </c>
      <c r="F2098" s="1010">
        <v>571061.27</v>
      </c>
    </row>
    <row r="2099" spans="1:6" ht="12.75">
      <c r="A2099" s="1004" t="s">
        <v>495</v>
      </c>
      <c r="B2099" s="1010">
        <v>212500300</v>
      </c>
      <c r="C2099" s="1010">
        <v>164462873</v>
      </c>
      <c r="D2099" s="1010">
        <v>162413612.3</v>
      </c>
      <c r="E2099" s="1012">
        <v>76.42982729906734</v>
      </c>
      <c r="F2099" s="1010">
        <v>5298737.52</v>
      </c>
    </row>
    <row r="2100" spans="1:6" ht="12.75">
      <c r="A2100" s="1004" t="s">
        <v>152</v>
      </c>
      <c r="B2100" s="1010">
        <v>0</v>
      </c>
      <c r="C2100" s="1010">
        <v>0</v>
      </c>
      <c r="D2100" s="1010">
        <v>2342842.07999998</v>
      </c>
      <c r="E2100" s="1013" t="s">
        <v>148</v>
      </c>
      <c r="F2100" s="1010">
        <v>-713198.789999999</v>
      </c>
    </row>
    <row r="2101" spans="1:6" ht="12.75">
      <c r="A2101" s="1005" t="s">
        <v>533</v>
      </c>
      <c r="B2101" s="1010"/>
      <c r="C2101" s="1006"/>
      <c r="D2101" s="1006"/>
      <c r="E2101" s="1013"/>
      <c r="F2101" s="1006"/>
    </row>
    <row r="2102" spans="1:6" ht="12.75">
      <c r="A2102" s="1004" t="s">
        <v>635</v>
      </c>
      <c r="B2102" s="1010">
        <v>6151625</v>
      </c>
      <c r="C2102" s="1010">
        <v>5921425</v>
      </c>
      <c r="D2102" s="1010">
        <v>5921425</v>
      </c>
      <c r="E2102" s="1012">
        <v>96.25789933554142</v>
      </c>
      <c r="F2102" s="1010">
        <v>211225</v>
      </c>
    </row>
    <row r="2103" spans="1:6" ht="12.75">
      <c r="A2103" s="1004" t="s">
        <v>637</v>
      </c>
      <c r="B2103" s="1010">
        <v>6151625</v>
      </c>
      <c r="C2103" s="1010">
        <v>5921425</v>
      </c>
      <c r="D2103" s="1010">
        <v>5921425</v>
      </c>
      <c r="E2103" s="1012">
        <v>96.25789933554142</v>
      </c>
      <c r="F2103" s="1010">
        <v>211225</v>
      </c>
    </row>
    <row r="2104" spans="1:6" ht="25.5">
      <c r="A2104" s="1004" t="s">
        <v>638</v>
      </c>
      <c r="B2104" s="1010">
        <v>6151625</v>
      </c>
      <c r="C2104" s="1010">
        <v>5921425</v>
      </c>
      <c r="D2104" s="1010">
        <v>5921425</v>
      </c>
      <c r="E2104" s="1012">
        <v>96.25789933554142</v>
      </c>
      <c r="F2104" s="1010">
        <v>211225</v>
      </c>
    </row>
    <row r="2105" spans="1:6" s="1011" customFormat="1" ht="12.75">
      <c r="A2105" s="1004" t="s">
        <v>516</v>
      </c>
      <c r="B2105" s="1010">
        <v>5298425</v>
      </c>
      <c r="C2105" s="1010">
        <v>5298425</v>
      </c>
      <c r="D2105" s="1010">
        <v>5222045.21</v>
      </c>
      <c r="E2105" s="1012">
        <v>98.55844349971925</v>
      </c>
      <c r="F2105" s="1010">
        <v>358661.5</v>
      </c>
    </row>
    <row r="2106" spans="1:6" ht="12.75">
      <c r="A2106" s="1004" t="s">
        <v>640</v>
      </c>
      <c r="B2106" s="1010">
        <v>5298425</v>
      </c>
      <c r="C2106" s="1010">
        <v>5298425</v>
      </c>
      <c r="D2106" s="1010">
        <v>5222593.43</v>
      </c>
      <c r="E2106" s="1012">
        <v>98.56879034807513</v>
      </c>
      <c r="F2106" s="1010">
        <v>359036.18</v>
      </c>
    </row>
    <row r="2107" spans="1:6" ht="12.75">
      <c r="A2107" s="1004" t="s">
        <v>495</v>
      </c>
      <c r="B2107" s="1010">
        <v>5298425</v>
      </c>
      <c r="C2107" s="1010">
        <v>5298425</v>
      </c>
      <c r="D2107" s="1010">
        <v>5222593.43</v>
      </c>
      <c r="E2107" s="1012">
        <v>98.56879034807513</v>
      </c>
      <c r="F2107" s="1010">
        <v>359036.18</v>
      </c>
    </row>
    <row r="2108" spans="1:6" ht="12.75">
      <c r="A2108" s="1004" t="s">
        <v>152</v>
      </c>
      <c r="B2108" s="1010">
        <v>853200</v>
      </c>
      <c r="C2108" s="1010">
        <v>623000</v>
      </c>
      <c r="D2108" s="1010">
        <v>699379.790000002</v>
      </c>
      <c r="E2108" s="1013" t="s">
        <v>148</v>
      </c>
      <c r="F2108" s="1010">
        <v>-147436.5</v>
      </c>
    </row>
    <row r="2109" spans="1:6" ht="12.75">
      <c r="A2109" s="1004" t="s">
        <v>153</v>
      </c>
      <c r="B2109" s="1010">
        <v>-853200</v>
      </c>
      <c r="C2109" s="1013" t="s">
        <v>148</v>
      </c>
      <c r="D2109" s="1013" t="s">
        <v>148</v>
      </c>
      <c r="E2109" s="1013" t="s">
        <v>148</v>
      </c>
      <c r="F2109" s="1013" t="s">
        <v>148</v>
      </c>
    </row>
    <row r="2110" spans="1:6" ht="12.75">
      <c r="A2110" s="1004" t="s">
        <v>158</v>
      </c>
      <c r="B2110" s="1010">
        <v>2603640</v>
      </c>
      <c r="C2110" s="1010">
        <v>2169940</v>
      </c>
      <c r="D2110" s="1010">
        <v>1279216.9</v>
      </c>
      <c r="E2110" s="1012">
        <v>49.131865388456156</v>
      </c>
      <c r="F2110" s="1010">
        <v>138602.54</v>
      </c>
    </row>
    <row r="2111" spans="1:6" ht="12.75">
      <c r="A2111" s="1004" t="s">
        <v>695</v>
      </c>
      <c r="B2111" s="1010">
        <v>2603640</v>
      </c>
      <c r="C2111" s="1010">
        <v>2169940</v>
      </c>
      <c r="D2111" s="1010">
        <v>1279216.9</v>
      </c>
      <c r="E2111" s="1012">
        <v>49.131865388456156</v>
      </c>
      <c r="F2111" s="1010">
        <v>138602.54</v>
      </c>
    </row>
    <row r="2112" spans="1:6" ht="12.75">
      <c r="A2112" s="1004" t="s">
        <v>157</v>
      </c>
      <c r="B2112" s="1010">
        <v>-3456840</v>
      </c>
      <c r="C2112" s="1010">
        <v>-2792940</v>
      </c>
      <c r="D2112" s="1010">
        <v>-1656698.12</v>
      </c>
      <c r="E2112" s="1012">
        <v>47.92521840756298</v>
      </c>
      <c r="F2112" s="1010">
        <v>-89422.48</v>
      </c>
    </row>
    <row r="2113" spans="1:6" ht="12.75">
      <c r="A2113" s="1004" t="s">
        <v>1205</v>
      </c>
      <c r="B2113" s="1010">
        <v>-3456840</v>
      </c>
      <c r="C2113" s="1010">
        <v>-2792940</v>
      </c>
      <c r="D2113" s="1010">
        <v>-1656698.12</v>
      </c>
      <c r="E2113" s="1012">
        <v>47.92521840756298</v>
      </c>
      <c r="F2113" s="1010">
        <v>-89422.48</v>
      </c>
    </row>
    <row r="2114" spans="1:6" s="1028" customFormat="1" ht="12.75">
      <c r="A2114" s="1026" t="s">
        <v>521</v>
      </c>
      <c r="B2114" s="73"/>
      <c r="C2114" s="1027"/>
      <c r="D2114" s="1027"/>
      <c r="E2114" s="1013"/>
      <c r="F2114" s="1027"/>
    </row>
    <row r="2115" spans="1:6" s="56" customFormat="1" ht="12.75">
      <c r="A2115" s="1022" t="s">
        <v>635</v>
      </c>
      <c r="B2115" s="73">
        <v>80000</v>
      </c>
      <c r="C2115" s="73">
        <v>0</v>
      </c>
      <c r="D2115" s="73">
        <v>0</v>
      </c>
      <c r="E2115" s="1012">
        <v>0</v>
      </c>
      <c r="F2115" s="73">
        <v>0</v>
      </c>
    </row>
    <row r="2116" spans="1:6" s="56" customFormat="1" ht="12.75">
      <c r="A2116" s="1022" t="s">
        <v>637</v>
      </c>
      <c r="B2116" s="73">
        <v>80000</v>
      </c>
      <c r="C2116" s="73">
        <v>0</v>
      </c>
      <c r="D2116" s="73">
        <v>0</v>
      </c>
      <c r="E2116" s="1012">
        <v>0</v>
      </c>
      <c r="F2116" s="73">
        <v>0</v>
      </c>
    </row>
    <row r="2117" spans="1:6" s="56" customFormat="1" ht="25.5">
      <c r="A2117" s="1022" t="s">
        <v>638</v>
      </c>
      <c r="B2117" s="73">
        <v>80000</v>
      </c>
      <c r="C2117" s="73">
        <v>0</v>
      </c>
      <c r="D2117" s="73">
        <v>0</v>
      </c>
      <c r="E2117" s="1012">
        <v>0</v>
      </c>
      <c r="F2117" s="73">
        <v>0</v>
      </c>
    </row>
    <row r="2118" spans="1:6" s="56" customFormat="1" ht="12.75">
      <c r="A2118" s="1022" t="s">
        <v>516</v>
      </c>
      <c r="B2118" s="73">
        <v>80000</v>
      </c>
      <c r="C2118" s="73">
        <v>0</v>
      </c>
      <c r="D2118" s="73">
        <v>0</v>
      </c>
      <c r="E2118" s="1012">
        <v>0</v>
      </c>
      <c r="F2118" s="73">
        <v>0</v>
      </c>
    </row>
    <row r="2119" spans="1:6" s="56" customFormat="1" ht="12.75">
      <c r="A2119" s="1022" t="s">
        <v>640</v>
      </c>
      <c r="B2119" s="73">
        <v>80000</v>
      </c>
      <c r="C2119" s="73">
        <v>0</v>
      </c>
      <c r="D2119" s="73">
        <v>0</v>
      </c>
      <c r="E2119" s="1012">
        <v>0</v>
      </c>
      <c r="F2119" s="73">
        <v>0</v>
      </c>
    </row>
    <row r="2120" spans="1:6" s="56" customFormat="1" ht="12.75">
      <c r="A2120" s="1022" t="s">
        <v>495</v>
      </c>
      <c r="B2120" s="73">
        <v>80000</v>
      </c>
      <c r="C2120" s="73">
        <v>0</v>
      </c>
      <c r="D2120" s="73">
        <v>0</v>
      </c>
      <c r="E2120" s="1012">
        <v>0</v>
      </c>
      <c r="F2120" s="73">
        <v>0</v>
      </c>
    </row>
    <row r="2121" spans="1:6" s="56" customFormat="1" ht="12.75">
      <c r="A2121" s="1022" t="s">
        <v>152</v>
      </c>
      <c r="B2121" s="73">
        <v>0</v>
      </c>
      <c r="C2121" s="73">
        <v>0</v>
      </c>
      <c r="D2121" s="73">
        <v>0</v>
      </c>
      <c r="E2121" s="1013" t="s">
        <v>148</v>
      </c>
      <c r="F2121" s="73">
        <v>0</v>
      </c>
    </row>
    <row r="2122" spans="1:6" s="1028" customFormat="1" ht="12.75">
      <c r="A2122" s="1026" t="s">
        <v>1292</v>
      </c>
      <c r="B2122" s="73"/>
      <c r="C2122" s="1027"/>
      <c r="D2122" s="1027"/>
      <c r="E2122" s="1013"/>
      <c r="F2122" s="1027"/>
    </row>
    <row r="2123" spans="1:6" s="56" customFormat="1" ht="12.75">
      <c r="A2123" s="1022" t="s">
        <v>635</v>
      </c>
      <c r="B2123" s="73">
        <v>3000</v>
      </c>
      <c r="C2123" s="73">
        <v>0</v>
      </c>
      <c r="D2123" s="73">
        <v>0</v>
      </c>
      <c r="E2123" s="1012">
        <v>0</v>
      </c>
      <c r="F2123" s="73">
        <v>0</v>
      </c>
    </row>
    <row r="2124" spans="1:6" s="56" customFormat="1" ht="12.75">
      <c r="A2124" s="1022" t="s">
        <v>637</v>
      </c>
      <c r="B2124" s="73">
        <v>3000</v>
      </c>
      <c r="C2124" s="73">
        <v>0</v>
      </c>
      <c r="D2124" s="73">
        <v>0</v>
      </c>
      <c r="E2124" s="1012">
        <v>0</v>
      </c>
      <c r="F2124" s="73">
        <v>0</v>
      </c>
    </row>
    <row r="2125" spans="1:6" s="56" customFormat="1" ht="25.5">
      <c r="A2125" s="1022" t="s">
        <v>638</v>
      </c>
      <c r="B2125" s="73">
        <v>3000</v>
      </c>
      <c r="C2125" s="73">
        <v>0</v>
      </c>
      <c r="D2125" s="73">
        <v>0</v>
      </c>
      <c r="E2125" s="1012">
        <v>0</v>
      </c>
      <c r="F2125" s="73">
        <v>0</v>
      </c>
    </row>
    <row r="2126" spans="1:6" s="56" customFormat="1" ht="12.75">
      <c r="A2126" s="1022" t="s">
        <v>516</v>
      </c>
      <c r="B2126" s="73">
        <v>3000</v>
      </c>
      <c r="C2126" s="73">
        <v>0</v>
      </c>
      <c r="D2126" s="73">
        <v>0</v>
      </c>
      <c r="E2126" s="1012">
        <v>0</v>
      </c>
      <c r="F2126" s="73">
        <v>0</v>
      </c>
    </row>
    <row r="2127" spans="1:6" s="56" customFormat="1" ht="12.75">
      <c r="A2127" s="1022" t="s">
        <v>640</v>
      </c>
      <c r="B2127" s="73">
        <v>3000</v>
      </c>
      <c r="C2127" s="73">
        <v>0</v>
      </c>
      <c r="D2127" s="73">
        <v>0</v>
      </c>
      <c r="E2127" s="1012">
        <v>0</v>
      </c>
      <c r="F2127" s="73">
        <v>0</v>
      </c>
    </row>
    <row r="2128" spans="1:6" s="56" customFormat="1" ht="12.75">
      <c r="A2128" s="1022" t="s">
        <v>495</v>
      </c>
      <c r="B2128" s="73">
        <v>3000</v>
      </c>
      <c r="C2128" s="73">
        <v>0</v>
      </c>
      <c r="D2128" s="73">
        <v>0</v>
      </c>
      <c r="E2128" s="1012">
        <v>0</v>
      </c>
      <c r="F2128" s="73">
        <v>0</v>
      </c>
    </row>
    <row r="2129" spans="1:6" s="56" customFormat="1" ht="12.75">
      <c r="A2129" s="1022" t="s">
        <v>152</v>
      </c>
      <c r="B2129" s="73">
        <v>0</v>
      </c>
      <c r="C2129" s="73">
        <v>0</v>
      </c>
      <c r="D2129" s="73">
        <v>0</v>
      </c>
      <c r="E2129" s="1013" t="s">
        <v>148</v>
      </c>
      <c r="F2129" s="73">
        <v>0</v>
      </c>
    </row>
    <row r="2130" spans="1:6" ht="25.5">
      <c r="A2130" s="1005" t="s">
        <v>567</v>
      </c>
      <c r="B2130" s="1010"/>
      <c r="C2130" s="1006"/>
      <c r="D2130" s="1006"/>
      <c r="E2130" s="1013"/>
      <c r="F2130" s="1006"/>
    </row>
    <row r="2131" spans="1:6" ht="12.75">
      <c r="A2131" s="1004" t="s">
        <v>635</v>
      </c>
      <c r="B2131" s="1010">
        <v>165175845</v>
      </c>
      <c r="C2131" s="1010">
        <v>138297187</v>
      </c>
      <c r="D2131" s="1010">
        <v>138286487.01</v>
      </c>
      <c r="E2131" s="1012">
        <v>83.72076862085979</v>
      </c>
      <c r="F2131" s="1010">
        <v>5092613.18</v>
      </c>
    </row>
    <row r="2132" spans="1:6" ht="25.5">
      <c r="A2132" s="1004" t="s">
        <v>515</v>
      </c>
      <c r="B2132" s="1010">
        <v>57338</v>
      </c>
      <c r="C2132" s="1010">
        <v>57338</v>
      </c>
      <c r="D2132" s="1010">
        <v>46638.01</v>
      </c>
      <c r="E2132" s="1012">
        <v>81.33874568349088</v>
      </c>
      <c r="F2132" s="1010">
        <v>-4216.82</v>
      </c>
    </row>
    <row r="2133" spans="1:6" ht="12.75">
      <c r="A2133" s="1004" t="s">
        <v>637</v>
      </c>
      <c r="B2133" s="1010">
        <v>165118507</v>
      </c>
      <c r="C2133" s="1010">
        <v>138239849</v>
      </c>
      <c r="D2133" s="1010">
        <v>138239849</v>
      </c>
      <c r="E2133" s="1012">
        <v>83.72159578695802</v>
      </c>
      <c r="F2133" s="1010">
        <v>5096830</v>
      </c>
    </row>
    <row r="2134" spans="1:6" s="1011" customFormat="1" ht="25.5">
      <c r="A2134" s="1004" t="s">
        <v>638</v>
      </c>
      <c r="B2134" s="1010">
        <v>165118507</v>
      </c>
      <c r="C2134" s="1010">
        <v>138239849</v>
      </c>
      <c r="D2134" s="1010">
        <v>138239849</v>
      </c>
      <c r="E2134" s="1012">
        <v>83.72159578695802</v>
      </c>
      <c r="F2134" s="1010">
        <v>5096830</v>
      </c>
    </row>
    <row r="2135" spans="1:6" ht="12.75">
      <c r="A2135" s="1004" t="s">
        <v>516</v>
      </c>
      <c r="B2135" s="1010">
        <v>165175845</v>
      </c>
      <c r="C2135" s="1010">
        <v>138297187</v>
      </c>
      <c r="D2135" s="1010">
        <v>133551241.55</v>
      </c>
      <c r="E2135" s="1012">
        <v>80.85397810436507</v>
      </c>
      <c r="F2135" s="1010">
        <v>950875.89</v>
      </c>
    </row>
    <row r="2136" spans="1:6" ht="12.75">
      <c r="A2136" s="1004" t="s">
        <v>640</v>
      </c>
      <c r="B2136" s="1010">
        <v>165175845</v>
      </c>
      <c r="C2136" s="1010">
        <v>138297187</v>
      </c>
      <c r="D2136" s="1010">
        <v>133551241.55</v>
      </c>
      <c r="E2136" s="1012">
        <v>80.85397810436507</v>
      </c>
      <c r="F2136" s="1010">
        <v>950875.89</v>
      </c>
    </row>
    <row r="2137" spans="1:6" ht="25.5">
      <c r="A2137" s="1004" t="s">
        <v>644</v>
      </c>
      <c r="B2137" s="1010">
        <v>165175845</v>
      </c>
      <c r="C2137" s="1010">
        <v>138297187</v>
      </c>
      <c r="D2137" s="1010">
        <v>133551241.55</v>
      </c>
      <c r="E2137" s="1012">
        <v>80.85397810436507</v>
      </c>
      <c r="F2137" s="1010">
        <v>950875.89</v>
      </c>
    </row>
    <row r="2138" spans="1:6" ht="12.75">
      <c r="A2138" s="1004" t="s">
        <v>588</v>
      </c>
      <c r="B2138" s="1010">
        <v>152480000</v>
      </c>
      <c r="C2138" s="1010">
        <v>127526024</v>
      </c>
      <c r="D2138" s="1010">
        <v>123260407.51</v>
      </c>
      <c r="E2138" s="1012">
        <v>80.83709831453307</v>
      </c>
      <c r="F2138" s="1010">
        <v>780099.87</v>
      </c>
    </row>
    <row r="2139" spans="1:6" ht="12.75">
      <c r="A2139" s="1004" t="s">
        <v>589</v>
      </c>
      <c r="B2139" s="1010">
        <v>12695845</v>
      </c>
      <c r="C2139" s="1010">
        <v>10771163</v>
      </c>
      <c r="D2139" s="1010">
        <v>10290834.04</v>
      </c>
      <c r="E2139" s="1012">
        <v>81.05670823801015</v>
      </c>
      <c r="F2139" s="1010">
        <v>170776.02</v>
      </c>
    </row>
    <row r="2140" spans="1:6" ht="12.75">
      <c r="A2140" s="1004" t="s">
        <v>152</v>
      </c>
      <c r="B2140" s="1010">
        <v>0</v>
      </c>
      <c r="C2140" s="1010">
        <v>0</v>
      </c>
      <c r="D2140" s="1010">
        <v>4735245.46000007</v>
      </c>
      <c r="E2140" s="1013" t="s">
        <v>148</v>
      </c>
      <c r="F2140" s="1010">
        <v>4141737.29</v>
      </c>
    </row>
    <row r="2141" spans="1:6" ht="12.75">
      <c r="A2141" s="1005" t="s">
        <v>568</v>
      </c>
      <c r="B2141" s="1010"/>
      <c r="C2141" s="1006"/>
      <c r="D2141" s="1006"/>
      <c r="E2141" s="1013"/>
      <c r="F2141" s="1006"/>
    </row>
    <row r="2142" spans="1:6" ht="12.75">
      <c r="A2142" s="1004" t="s">
        <v>635</v>
      </c>
      <c r="B2142" s="1010">
        <v>108663</v>
      </c>
      <c r="C2142" s="1010">
        <v>95767</v>
      </c>
      <c r="D2142" s="1010">
        <v>95767</v>
      </c>
      <c r="E2142" s="1012">
        <v>88.13211488731216</v>
      </c>
      <c r="F2142" s="1010">
        <v>6448</v>
      </c>
    </row>
    <row r="2143" spans="1:6" ht="12.75">
      <c r="A2143" s="1004" t="s">
        <v>637</v>
      </c>
      <c r="B2143" s="1010">
        <v>108663</v>
      </c>
      <c r="C2143" s="1010">
        <v>95767</v>
      </c>
      <c r="D2143" s="1010">
        <v>95767</v>
      </c>
      <c r="E2143" s="1012">
        <v>88.13211488731216</v>
      </c>
      <c r="F2143" s="1010">
        <v>6448</v>
      </c>
    </row>
    <row r="2144" spans="1:6" ht="25.5">
      <c r="A2144" s="1004" t="s">
        <v>638</v>
      </c>
      <c r="B2144" s="1010">
        <v>108663</v>
      </c>
      <c r="C2144" s="1010">
        <v>95767</v>
      </c>
      <c r="D2144" s="1010">
        <v>95767</v>
      </c>
      <c r="E2144" s="1012">
        <v>88.13211488731216</v>
      </c>
      <c r="F2144" s="1010">
        <v>6448</v>
      </c>
    </row>
    <row r="2145" spans="1:6" s="1011" customFormat="1" ht="12.75">
      <c r="A2145" s="1004" t="s">
        <v>516</v>
      </c>
      <c r="B2145" s="1010">
        <v>108663</v>
      </c>
      <c r="C2145" s="1010">
        <v>95767</v>
      </c>
      <c r="D2145" s="1010">
        <v>88352.31</v>
      </c>
      <c r="E2145" s="1012">
        <v>81.30855028850667</v>
      </c>
      <c r="F2145" s="1010">
        <v>6303</v>
      </c>
    </row>
    <row r="2146" spans="1:6" ht="12.75">
      <c r="A2146" s="1004" t="s">
        <v>640</v>
      </c>
      <c r="B2146" s="1010">
        <v>108663</v>
      </c>
      <c r="C2146" s="1010">
        <v>95767</v>
      </c>
      <c r="D2146" s="1010">
        <v>88352.31</v>
      </c>
      <c r="E2146" s="1012">
        <v>81.30855028850667</v>
      </c>
      <c r="F2146" s="1010">
        <v>6303</v>
      </c>
    </row>
    <row r="2147" spans="1:6" ht="25.5">
      <c r="A2147" s="1004" t="s">
        <v>644</v>
      </c>
      <c r="B2147" s="1010">
        <v>108663</v>
      </c>
      <c r="C2147" s="1010">
        <v>95767</v>
      </c>
      <c r="D2147" s="1010">
        <v>88352.31</v>
      </c>
      <c r="E2147" s="1012">
        <v>81.30855028850667</v>
      </c>
      <c r="F2147" s="1010">
        <v>6303</v>
      </c>
    </row>
    <row r="2148" spans="1:6" ht="12.75">
      <c r="A2148" s="1004" t="s">
        <v>589</v>
      </c>
      <c r="B2148" s="1010">
        <v>108663</v>
      </c>
      <c r="C2148" s="1010">
        <v>95767</v>
      </c>
      <c r="D2148" s="1010">
        <v>88352.31</v>
      </c>
      <c r="E2148" s="1012">
        <v>81.30855028850667</v>
      </c>
      <c r="F2148" s="1010">
        <v>6303</v>
      </c>
    </row>
    <row r="2149" spans="1:6" ht="12.75">
      <c r="A2149" s="1004" t="s">
        <v>152</v>
      </c>
      <c r="B2149" s="1010">
        <v>0</v>
      </c>
      <c r="C2149" s="1010">
        <v>0</v>
      </c>
      <c r="D2149" s="1010">
        <v>7414.69</v>
      </c>
      <c r="E2149" s="1013" t="s">
        <v>148</v>
      </c>
      <c r="F2149" s="1010">
        <v>145</v>
      </c>
    </row>
    <row r="2150" spans="1:6" s="1025" customFormat="1" ht="12.75">
      <c r="A2150" s="1023" t="s">
        <v>541</v>
      </c>
      <c r="B2150" s="1024"/>
      <c r="C2150" s="1024"/>
      <c r="D2150" s="1024"/>
      <c r="E2150" s="1013"/>
      <c r="F2150" s="1024"/>
    </row>
    <row r="2151" spans="1:6" s="1019" customFormat="1" ht="12.75">
      <c r="A2151" s="1015" t="s">
        <v>635</v>
      </c>
      <c r="B2151" s="1016">
        <v>211</v>
      </c>
      <c r="C2151" s="1016">
        <v>0</v>
      </c>
      <c r="D2151" s="1016">
        <v>0</v>
      </c>
      <c r="E2151" s="1012">
        <v>0</v>
      </c>
      <c r="F2151" s="1016">
        <v>0</v>
      </c>
    </row>
    <row r="2152" spans="1:6" s="1019" customFormat="1" ht="12.75">
      <c r="A2152" s="1015" t="s">
        <v>637</v>
      </c>
      <c r="B2152" s="1016">
        <v>211</v>
      </c>
      <c r="C2152" s="1016">
        <v>0</v>
      </c>
      <c r="D2152" s="1016">
        <v>0</v>
      </c>
      <c r="E2152" s="1012">
        <v>0</v>
      </c>
      <c r="F2152" s="1016">
        <v>0</v>
      </c>
    </row>
    <row r="2153" spans="1:6" s="1019" customFormat="1" ht="25.5">
      <c r="A2153" s="1015" t="s">
        <v>638</v>
      </c>
      <c r="B2153" s="1016">
        <v>211</v>
      </c>
      <c r="C2153" s="1016">
        <v>0</v>
      </c>
      <c r="D2153" s="1016">
        <v>0</v>
      </c>
      <c r="E2153" s="1012">
        <v>0</v>
      </c>
      <c r="F2153" s="1016">
        <v>0</v>
      </c>
    </row>
    <row r="2154" spans="1:6" s="1019" customFormat="1" ht="12.75">
      <c r="A2154" s="1015" t="s">
        <v>516</v>
      </c>
      <c r="B2154" s="1016">
        <v>211</v>
      </c>
      <c r="C2154" s="1016">
        <v>0</v>
      </c>
      <c r="D2154" s="1016">
        <v>0</v>
      </c>
      <c r="E2154" s="1012">
        <v>0</v>
      </c>
      <c r="F2154" s="1016">
        <v>0</v>
      </c>
    </row>
    <row r="2155" spans="1:6" s="1019" customFormat="1" ht="12.75">
      <c r="A2155" s="1015" t="s">
        <v>640</v>
      </c>
      <c r="B2155" s="1016">
        <v>211</v>
      </c>
      <c r="C2155" s="1016">
        <v>0</v>
      </c>
      <c r="D2155" s="1016">
        <v>0</v>
      </c>
      <c r="E2155" s="1012">
        <v>0</v>
      </c>
      <c r="F2155" s="1016">
        <v>0</v>
      </c>
    </row>
    <row r="2156" spans="1:6" s="1019" customFormat="1" ht="25.5">
      <c r="A2156" s="1015" t="s">
        <v>644</v>
      </c>
      <c r="B2156" s="1016">
        <v>211</v>
      </c>
      <c r="C2156" s="1016">
        <v>0</v>
      </c>
      <c r="D2156" s="1016">
        <v>0</v>
      </c>
      <c r="E2156" s="1012">
        <v>0</v>
      </c>
      <c r="F2156" s="1016">
        <v>0</v>
      </c>
    </row>
    <row r="2157" spans="1:6" s="1019" customFormat="1" ht="12.75">
      <c r="A2157" s="1015" t="s">
        <v>589</v>
      </c>
      <c r="B2157" s="1016">
        <v>211</v>
      </c>
      <c r="C2157" s="1016">
        <v>0</v>
      </c>
      <c r="D2157" s="1016">
        <v>0</v>
      </c>
      <c r="E2157" s="1012">
        <v>0</v>
      </c>
      <c r="F2157" s="1016">
        <v>0</v>
      </c>
    </row>
    <row r="2158" spans="1:6" ht="12.75">
      <c r="A2158" s="1005" t="s">
        <v>569</v>
      </c>
      <c r="B2158" s="1010"/>
      <c r="C2158" s="1006"/>
      <c r="D2158" s="1006"/>
      <c r="E2158" s="1013"/>
      <c r="F2158" s="1006"/>
    </row>
    <row r="2159" spans="1:6" ht="12.75">
      <c r="A2159" s="1004" t="s">
        <v>635</v>
      </c>
      <c r="B2159" s="1010">
        <v>4121</v>
      </c>
      <c r="C2159" s="1010">
        <v>4121</v>
      </c>
      <c r="D2159" s="1010">
        <v>4121</v>
      </c>
      <c r="E2159" s="1012">
        <v>100</v>
      </c>
      <c r="F2159" s="1010">
        <v>0</v>
      </c>
    </row>
    <row r="2160" spans="1:6" ht="12.75">
      <c r="A2160" s="1004" t="s">
        <v>637</v>
      </c>
      <c r="B2160" s="1010">
        <v>4121</v>
      </c>
      <c r="C2160" s="1010">
        <v>4121</v>
      </c>
      <c r="D2160" s="1010">
        <v>4121</v>
      </c>
      <c r="E2160" s="1012">
        <v>100</v>
      </c>
      <c r="F2160" s="1010">
        <v>0</v>
      </c>
    </row>
    <row r="2161" spans="1:6" ht="25.5">
      <c r="A2161" s="1004" t="s">
        <v>638</v>
      </c>
      <c r="B2161" s="1010">
        <v>4121</v>
      </c>
      <c r="C2161" s="1010">
        <v>4121</v>
      </c>
      <c r="D2161" s="1010">
        <v>4121</v>
      </c>
      <c r="E2161" s="1012">
        <v>100</v>
      </c>
      <c r="F2161" s="1010">
        <v>0</v>
      </c>
    </row>
    <row r="2162" spans="1:6" s="1011" customFormat="1" ht="12.75">
      <c r="A2162" s="1004" t="s">
        <v>516</v>
      </c>
      <c r="B2162" s="1010">
        <v>4121</v>
      </c>
      <c r="C2162" s="1010">
        <v>4121</v>
      </c>
      <c r="D2162" s="1010">
        <v>4120.42</v>
      </c>
      <c r="E2162" s="1012">
        <v>99.98592574617811</v>
      </c>
      <c r="F2162" s="1010">
        <v>0</v>
      </c>
    </row>
    <row r="2163" spans="1:6" ht="12.75">
      <c r="A2163" s="1004" t="s">
        <v>640</v>
      </c>
      <c r="B2163" s="1010">
        <v>4121</v>
      </c>
      <c r="C2163" s="1010">
        <v>4121</v>
      </c>
      <c r="D2163" s="1010">
        <v>4120.42</v>
      </c>
      <c r="E2163" s="1012">
        <v>99.98592574617811</v>
      </c>
      <c r="F2163" s="1010">
        <v>0</v>
      </c>
    </row>
    <row r="2164" spans="1:6" ht="25.5">
      <c r="A2164" s="1004" t="s">
        <v>644</v>
      </c>
      <c r="B2164" s="1010">
        <v>4121</v>
      </c>
      <c r="C2164" s="1010">
        <v>4121</v>
      </c>
      <c r="D2164" s="1010">
        <v>4120.42</v>
      </c>
      <c r="E2164" s="1012">
        <v>99.98592574617811</v>
      </c>
      <c r="F2164" s="1010">
        <v>0</v>
      </c>
    </row>
    <row r="2165" spans="1:6" ht="12.75">
      <c r="A2165" s="1004" t="s">
        <v>589</v>
      </c>
      <c r="B2165" s="1010">
        <v>4121</v>
      </c>
      <c r="C2165" s="1010">
        <v>4121</v>
      </c>
      <c r="D2165" s="1010">
        <v>4120.42</v>
      </c>
      <c r="E2165" s="1012">
        <v>99.98592574617811</v>
      </c>
      <c r="F2165" s="1010">
        <v>0</v>
      </c>
    </row>
    <row r="2166" spans="1:6" ht="12.75">
      <c r="A2166" s="1004" t="s">
        <v>152</v>
      </c>
      <c r="B2166" s="1010">
        <v>0</v>
      </c>
      <c r="C2166" s="1010">
        <v>0</v>
      </c>
      <c r="D2166" s="1010">
        <v>0.58</v>
      </c>
      <c r="E2166" s="1013" t="s">
        <v>148</v>
      </c>
      <c r="F2166" s="1010">
        <v>0</v>
      </c>
    </row>
    <row r="2167" spans="1:6" ht="12.75">
      <c r="A2167" s="1005" t="s">
        <v>570</v>
      </c>
      <c r="B2167" s="1010"/>
      <c r="C2167" s="1006"/>
      <c r="D2167" s="1006"/>
      <c r="E2167" s="1013"/>
      <c r="F2167" s="1006"/>
    </row>
    <row r="2168" spans="1:6" ht="12.75">
      <c r="A2168" s="1004" t="s">
        <v>635</v>
      </c>
      <c r="B2168" s="1010">
        <v>1328</v>
      </c>
      <c r="C2168" s="1010">
        <v>1328</v>
      </c>
      <c r="D2168" s="1010">
        <v>1328</v>
      </c>
      <c r="E2168" s="1012">
        <v>100</v>
      </c>
      <c r="F2168" s="1010">
        <v>0</v>
      </c>
    </row>
    <row r="2169" spans="1:6" ht="12.75">
      <c r="A2169" s="1004" t="s">
        <v>637</v>
      </c>
      <c r="B2169" s="1010">
        <v>1328</v>
      </c>
      <c r="C2169" s="1010">
        <v>1328</v>
      </c>
      <c r="D2169" s="1010">
        <v>1328</v>
      </c>
      <c r="E2169" s="1012">
        <v>100</v>
      </c>
      <c r="F2169" s="1010">
        <v>0</v>
      </c>
    </row>
    <row r="2170" spans="1:6" ht="25.5">
      <c r="A2170" s="1004" t="s">
        <v>638</v>
      </c>
      <c r="B2170" s="1010">
        <v>1328</v>
      </c>
      <c r="C2170" s="1010">
        <v>1328</v>
      </c>
      <c r="D2170" s="1010">
        <v>1328</v>
      </c>
      <c r="E2170" s="1012">
        <v>100</v>
      </c>
      <c r="F2170" s="1010">
        <v>0</v>
      </c>
    </row>
    <row r="2171" spans="1:6" s="1011" customFormat="1" ht="12.75">
      <c r="A2171" s="1004" t="s">
        <v>516</v>
      </c>
      <c r="B2171" s="1010">
        <v>1328</v>
      </c>
      <c r="C2171" s="1010">
        <v>1328</v>
      </c>
      <c r="D2171" s="1010">
        <v>702.8</v>
      </c>
      <c r="E2171" s="1012">
        <v>52.92168674698795</v>
      </c>
      <c r="F2171" s="1010">
        <v>0</v>
      </c>
    </row>
    <row r="2172" spans="1:6" ht="12.75">
      <c r="A2172" s="1004" t="s">
        <v>640</v>
      </c>
      <c r="B2172" s="1010">
        <v>1328</v>
      </c>
      <c r="C2172" s="1010">
        <v>1328</v>
      </c>
      <c r="D2172" s="1010">
        <v>702.8</v>
      </c>
      <c r="E2172" s="1012">
        <v>52.92168674698795</v>
      </c>
      <c r="F2172" s="1010">
        <v>0</v>
      </c>
    </row>
    <row r="2173" spans="1:6" ht="25.5">
      <c r="A2173" s="1004" t="s">
        <v>644</v>
      </c>
      <c r="B2173" s="1010">
        <v>1328</v>
      </c>
      <c r="C2173" s="1010">
        <v>1328</v>
      </c>
      <c r="D2173" s="1010">
        <v>702.8</v>
      </c>
      <c r="E2173" s="1012">
        <v>52.92168674698795</v>
      </c>
      <c r="F2173" s="1010">
        <v>0</v>
      </c>
    </row>
    <row r="2174" spans="1:6" ht="12.75">
      <c r="A2174" s="1004" t="s">
        <v>589</v>
      </c>
      <c r="B2174" s="1010">
        <v>1328</v>
      </c>
      <c r="C2174" s="1010">
        <v>1328</v>
      </c>
      <c r="D2174" s="1010">
        <v>702.8</v>
      </c>
      <c r="E2174" s="1012">
        <v>52.92168674698795</v>
      </c>
      <c r="F2174" s="1010">
        <v>0</v>
      </c>
    </row>
    <row r="2175" spans="1:6" ht="12.75">
      <c r="A2175" s="1004" t="s">
        <v>152</v>
      </c>
      <c r="B2175" s="1010">
        <v>0</v>
      </c>
      <c r="C2175" s="1010">
        <v>0</v>
      </c>
      <c r="D2175" s="1010">
        <v>625.2</v>
      </c>
      <c r="E2175" s="1013" t="s">
        <v>148</v>
      </c>
      <c r="F2175" s="1010">
        <v>0</v>
      </c>
    </row>
    <row r="2176" spans="1:6" ht="12.75">
      <c r="A2176" s="1005" t="s">
        <v>531</v>
      </c>
      <c r="B2176" s="1010"/>
      <c r="C2176" s="1006"/>
      <c r="D2176" s="1006"/>
      <c r="E2176" s="1013"/>
      <c r="F2176" s="1006"/>
    </row>
    <row r="2177" spans="1:6" ht="12.75">
      <c r="A2177" s="1004" t="s">
        <v>635</v>
      </c>
      <c r="B2177" s="1010">
        <v>3922671</v>
      </c>
      <c r="C2177" s="1010">
        <v>2287148</v>
      </c>
      <c r="D2177" s="1010">
        <v>2287148</v>
      </c>
      <c r="E2177" s="1012">
        <v>58.305883924499405</v>
      </c>
      <c r="F2177" s="1010">
        <v>150000</v>
      </c>
    </row>
    <row r="2178" spans="1:6" ht="12.75">
      <c r="A2178" s="1004" t="s">
        <v>637</v>
      </c>
      <c r="B2178" s="1010">
        <v>3922671</v>
      </c>
      <c r="C2178" s="1010">
        <v>2287148</v>
      </c>
      <c r="D2178" s="1010">
        <v>2287148</v>
      </c>
      <c r="E2178" s="1012">
        <v>58.305883924499405</v>
      </c>
      <c r="F2178" s="1010">
        <v>150000</v>
      </c>
    </row>
    <row r="2179" spans="1:6" ht="25.5">
      <c r="A2179" s="1004" t="s">
        <v>638</v>
      </c>
      <c r="B2179" s="1010">
        <v>3922671</v>
      </c>
      <c r="C2179" s="1010">
        <v>2287148</v>
      </c>
      <c r="D2179" s="1010">
        <v>2287148</v>
      </c>
      <c r="E2179" s="1012">
        <v>58.305883924499405</v>
      </c>
      <c r="F2179" s="1010">
        <v>150000</v>
      </c>
    </row>
    <row r="2180" spans="1:6" s="1011" customFormat="1" ht="12.75">
      <c r="A2180" s="1004" t="s">
        <v>516</v>
      </c>
      <c r="B2180" s="1010">
        <v>3922671</v>
      </c>
      <c r="C2180" s="1010">
        <v>2287148</v>
      </c>
      <c r="D2180" s="1010">
        <v>2165763.71</v>
      </c>
      <c r="E2180" s="1012">
        <v>55.211454389113946</v>
      </c>
      <c r="F2180" s="1010">
        <v>121958.98</v>
      </c>
    </row>
    <row r="2181" spans="1:6" ht="12.75">
      <c r="A2181" s="1004" t="s">
        <v>640</v>
      </c>
      <c r="B2181" s="1010">
        <v>3922671</v>
      </c>
      <c r="C2181" s="1010">
        <v>2287148</v>
      </c>
      <c r="D2181" s="1010">
        <v>2165763.71</v>
      </c>
      <c r="E2181" s="1012">
        <v>55.211454389113946</v>
      </c>
      <c r="F2181" s="1010">
        <v>121958.98</v>
      </c>
    </row>
    <row r="2182" spans="1:6" ht="25.5">
      <c r="A2182" s="1004" t="s">
        <v>644</v>
      </c>
      <c r="B2182" s="1010">
        <v>3922671</v>
      </c>
      <c r="C2182" s="1010">
        <v>2287148</v>
      </c>
      <c r="D2182" s="1010">
        <v>2165763.71</v>
      </c>
      <c r="E2182" s="1012">
        <v>55.211454389113946</v>
      </c>
      <c r="F2182" s="1010">
        <v>121958.98</v>
      </c>
    </row>
    <row r="2183" spans="1:6" ht="12.75">
      <c r="A2183" s="1004" t="s">
        <v>589</v>
      </c>
      <c r="B2183" s="1010">
        <v>3922671</v>
      </c>
      <c r="C2183" s="1010">
        <v>2287148</v>
      </c>
      <c r="D2183" s="1010">
        <v>2165763.71</v>
      </c>
      <c r="E2183" s="1012">
        <v>55.211454389113946</v>
      </c>
      <c r="F2183" s="1010">
        <v>121958.98</v>
      </c>
    </row>
    <row r="2184" spans="1:6" ht="12.75">
      <c r="A2184" s="1004" t="s">
        <v>152</v>
      </c>
      <c r="B2184" s="1010">
        <v>0</v>
      </c>
      <c r="C2184" s="1010">
        <v>0</v>
      </c>
      <c r="D2184" s="1010">
        <v>121384.29</v>
      </c>
      <c r="E2184" s="1013" t="s">
        <v>148</v>
      </c>
      <c r="F2184" s="1010">
        <v>28041.02</v>
      </c>
    </row>
    <row r="2185" spans="1:6" ht="12.75">
      <c r="A2185" s="1005" t="s">
        <v>532</v>
      </c>
      <c r="B2185" s="1010"/>
      <c r="C2185" s="1006"/>
      <c r="D2185" s="1006"/>
      <c r="E2185" s="1013"/>
      <c r="F2185" s="1006"/>
    </row>
    <row r="2186" spans="1:6" ht="12.75">
      <c r="A2186" s="1004" t="s">
        <v>635</v>
      </c>
      <c r="B2186" s="1010">
        <v>876000</v>
      </c>
      <c r="C2186" s="1010">
        <v>876000</v>
      </c>
      <c r="D2186" s="1010">
        <v>876000</v>
      </c>
      <c r="E2186" s="1012">
        <v>100</v>
      </c>
      <c r="F2186" s="1010">
        <v>0</v>
      </c>
    </row>
    <row r="2187" spans="1:6" ht="12.75">
      <c r="A2187" s="1004" t="s">
        <v>637</v>
      </c>
      <c r="B2187" s="1010">
        <v>876000</v>
      </c>
      <c r="C2187" s="1010">
        <v>876000</v>
      </c>
      <c r="D2187" s="1010">
        <v>876000</v>
      </c>
      <c r="E2187" s="1012">
        <v>100</v>
      </c>
      <c r="F2187" s="1010">
        <v>0</v>
      </c>
    </row>
    <row r="2188" spans="1:6" ht="25.5">
      <c r="A2188" s="1004" t="s">
        <v>638</v>
      </c>
      <c r="B2188" s="1010">
        <v>876000</v>
      </c>
      <c r="C2188" s="1010">
        <v>876000</v>
      </c>
      <c r="D2188" s="1010">
        <v>876000</v>
      </c>
      <c r="E2188" s="1012">
        <v>100</v>
      </c>
      <c r="F2188" s="1010">
        <v>0</v>
      </c>
    </row>
    <row r="2189" spans="1:6" s="1011" customFormat="1" ht="12.75">
      <c r="A2189" s="1004" t="s">
        <v>516</v>
      </c>
      <c r="B2189" s="1010">
        <v>876000</v>
      </c>
      <c r="C2189" s="1010">
        <v>876000</v>
      </c>
      <c r="D2189" s="1010">
        <v>874817.04</v>
      </c>
      <c r="E2189" s="1012">
        <v>99.86495890410959</v>
      </c>
      <c r="F2189" s="1010">
        <v>236.12</v>
      </c>
    </row>
    <row r="2190" spans="1:6" ht="12.75">
      <c r="A2190" s="1004" t="s">
        <v>640</v>
      </c>
      <c r="B2190" s="1010">
        <v>876000</v>
      </c>
      <c r="C2190" s="1010">
        <v>876000</v>
      </c>
      <c r="D2190" s="1010">
        <v>874817.04</v>
      </c>
      <c r="E2190" s="1012">
        <v>99.86495890410959</v>
      </c>
      <c r="F2190" s="1010">
        <v>236.12</v>
      </c>
    </row>
    <row r="2191" spans="1:6" ht="25.5">
      <c r="A2191" s="1004" t="s">
        <v>644</v>
      </c>
      <c r="B2191" s="1010">
        <v>876000</v>
      </c>
      <c r="C2191" s="1010">
        <v>876000</v>
      </c>
      <c r="D2191" s="1010">
        <v>874817.04</v>
      </c>
      <c r="E2191" s="1012">
        <v>99.86495890410959</v>
      </c>
      <c r="F2191" s="1010">
        <v>236.12</v>
      </c>
    </row>
    <row r="2192" spans="1:6" ht="12.75">
      <c r="A2192" s="1004" t="s">
        <v>589</v>
      </c>
      <c r="B2192" s="1010">
        <v>876000</v>
      </c>
      <c r="C2192" s="1010">
        <v>876000</v>
      </c>
      <c r="D2192" s="1010">
        <v>874817.04</v>
      </c>
      <c r="E2192" s="1012">
        <v>99.86495890410959</v>
      </c>
      <c r="F2192" s="1010">
        <v>236.12</v>
      </c>
    </row>
    <row r="2193" spans="1:6" ht="12.75">
      <c r="A2193" s="1004" t="s">
        <v>152</v>
      </c>
      <c r="B2193" s="1010">
        <v>0</v>
      </c>
      <c r="C2193" s="1010">
        <v>0</v>
      </c>
      <c r="D2193" s="1010">
        <v>1182.96</v>
      </c>
      <c r="E2193" s="1013" t="s">
        <v>148</v>
      </c>
      <c r="F2193" s="1010">
        <v>-236.12</v>
      </c>
    </row>
    <row r="2194" spans="1:6" ht="12.75">
      <c r="A2194" s="1005" t="s">
        <v>520</v>
      </c>
      <c r="B2194" s="1010"/>
      <c r="C2194" s="1006"/>
      <c r="D2194" s="1006"/>
      <c r="E2194" s="1013"/>
      <c r="F2194" s="1006"/>
    </row>
    <row r="2195" spans="1:6" ht="12.75">
      <c r="A2195" s="1004" t="s">
        <v>635</v>
      </c>
      <c r="B2195" s="1010">
        <v>875171</v>
      </c>
      <c r="C2195" s="1010">
        <v>804793</v>
      </c>
      <c r="D2195" s="1010">
        <v>799064.05</v>
      </c>
      <c r="E2195" s="1012">
        <v>91.30376235044352</v>
      </c>
      <c r="F2195" s="1010">
        <v>30000</v>
      </c>
    </row>
    <row r="2196" spans="1:6" ht="25.5">
      <c r="A2196" s="1004" t="s">
        <v>515</v>
      </c>
      <c r="B2196" s="1010">
        <v>25108</v>
      </c>
      <c r="C2196" s="1010">
        <v>25108</v>
      </c>
      <c r="D2196" s="1010">
        <v>19379.05</v>
      </c>
      <c r="E2196" s="1012">
        <v>77.18277043173491</v>
      </c>
      <c r="F2196" s="1010">
        <v>0</v>
      </c>
    </row>
    <row r="2197" spans="1:6" ht="12.75">
      <c r="A2197" s="1004" t="s">
        <v>637</v>
      </c>
      <c r="B2197" s="1010">
        <v>850063</v>
      </c>
      <c r="C2197" s="1010">
        <v>779685</v>
      </c>
      <c r="D2197" s="1010">
        <v>779685</v>
      </c>
      <c r="E2197" s="1012">
        <v>91.72084892531494</v>
      </c>
      <c r="F2197" s="1010">
        <v>30000</v>
      </c>
    </row>
    <row r="2198" spans="1:6" s="1011" customFormat="1" ht="25.5">
      <c r="A2198" s="1004" t="s">
        <v>638</v>
      </c>
      <c r="B2198" s="1010">
        <v>850063</v>
      </c>
      <c r="C2198" s="1010">
        <v>779685</v>
      </c>
      <c r="D2198" s="1010">
        <v>779685</v>
      </c>
      <c r="E2198" s="1012">
        <v>91.72084892531494</v>
      </c>
      <c r="F2198" s="1010">
        <v>30000</v>
      </c>
    </row>
    <row r="2199" spans="1:6" ht="12.75">
      <c r="A2199" s="1004" t="s">
        <v>516</v>
      </c>
      <c r="B2199" s="1010">
        <v>875171</v>
      </c>
      <c r="C2199" s="1010">
        <v>804793</v>
      </c>
      <c r="D2199" s="1010">
        <v>768947.28</v>
      </c>
      <c r="E2199" s="1012">
        <v>87.86251829642437</v>
      </c>
      <c r="F2199" s="1010">
        <v>5135.6</v>
      </c>
    </row>
    <row r="2200" spans="1:6" ht="12.75">
      <c r="A2200" s="1004" t="s">
        <v>640</v>
      </c>
      <c r="B2200" s="1010">
        <v>875171</v>
      </c>
      <c r="C2200" s="1010">
        <v>804793</v>
      </c>
      <c r="D2200" s="1010">
        <v>768947.28</v>
      </c>
      <c r="E2200" s="1012">
        <v>87.86251829642437</v>
      </c>
      <c r="F2200" s="1010">
        <v>5135.6</v>
      </c>
    </row>
    <row r="2201" spans="1:6" ht="25.5">
      <c r="A2201" s="1004" t="s">
        <v>644</v>
      </c>
      <c r="B2201" s="1010">
        <v>875171</v>
      </c>
      <c r="C2201" s="1010">
        <v>804793</v>
      </c>
      <c r="D2201" s="1010">
        <v>768947.28</v>
      </c>
      <c r="E2201" s="1012">
        <v>87.86251829642437</v>
      </c>
      <c r="F2201" s="1010">
        <v>5135.6</v>
      </c>
    </row>
    <row r="2202" spans="1:6" ht="12.75">
      <c r="A2202" s="1004" t="s">
        <v>589</v>
      </c>
      <c r="B2202" s="1010">
        <v>875171</v>
      </c>
      <c r="C2202" s="1010">
        <v>804793</v>
      </c>
      <c r="D2202" s="1010">
        <v>768947.28</v>
      </c>
      <c r="E2202" s="1012">
        <v>87.86251829642437</v>
      </c>
      <c r="F2202" s="1010">
        <v>5135.6</v>
      </c>
    </row>
    <row r="2203" spans="1:6" ht="12.75">
      <c r="A2203" s="1004" t="s">
        <v>152</v>
      </c>
      <c r="B2203" s="1010">
        <v>0</v>
      </c>
      <c r="C2203" s="1010">
        <v>0</v>
      </c>
      <c r="D2203" s="1010">
        <v>30116.77</v>
      </c>
      <c r="E2203" s="1013" t="s">
        <v>148</v>
      </c>
      <c r="F2203" s="1010">
        <v>24864.4</v>
      </c>
    </row>
    <row r="2204" spans="1:6" ht="12.75">
      <c r="A2204" s="1005" t="s">
        <v>524</v>
      </c>
      <c r="B2204" s="1010"/>
      <c r="C2204" s="1006"/>
      <c r="D2204" s="1006"/>
      <c r="E2204" s="1013"/>
      <c r="F2204" s="1006"/>
    </row>
    <row r="2205" spans="1:6" ht="12.75">
      <c r="A2205" s="1004" t="s">
        <v>635</v>
      </c>
      <c r="B2205" s="1010">
        <v>158095280</v>
      </c>
      <c r="C2205" s="1010">
        <v>133141304</v>
      </c>
      <c r="D2205" s="1010">
        <v>133141304</v>
      </c>
      <c r="E2205" s="1012">
        <v>84.2158627379641</v>
      </c>
      <c r="F2205" s="1010">
        <v>4844253</v>
      </c>
    </row>
    <row r="2206" spans="1:6" ht="12.75">
      <c r="A2206" s="1004" t="s">
        <v>637</v>
      </c>
      <c r="B2206" s="1010">
        <v>158095280</v>
      </c>
      <c r="C2206" s="1010">
        <v>133141304</v>
      </c>
      <c r="D2206" s="1010">
        <v>133141304</v>
      </c>
      <c r="E2206" s="1012">
        <v>84.2158627379641</v>
      </c>
      <c r="F2206" s="1010">
        <v>4844253</v>
      </c>
    </row>
    <row r="2207" spans="1:6" ht="25.5">
      <c r="A2207" s="1004" t="s">
        <v>638</v>
      </c>
      <c r="B2207" s="1010">
        <v>158095280</v>
      </c>
      <c r="C2207" s="1010">
        <v>133141304</v>
      </c>
      <c r="D2207" s="1010">
        <v>133141304</v>
      </c>
      <c r="E2207" s="1012">
        <v>84.2158627379641</v>
      </c>
      <c r="F2207" s="1010">
        <v>4844253</v>
      </c>
    </row>
    <row r="2208" spans="1:6" s="1011" customFormat="1" ht="12.75">
      <c r="A2208" s="1004" t="s">
        <v>516</v>
      </c>
      <c r="B2208" s="1010">
        <v>158095280</v>
      </c>
      <c r="C2208" s="1010">
        <v>133141304</v>
      </c>
      <c r="D2208" s="1010">
        <v>128702641.93</v>
      </c>
      <c r="E2208" s="1012">
        <v>81.40827602822804</v>
      </c>
      <c r="F2208" s="1010">
        <v>780099.87</v>
      </c>
    </row>
    <row r="2209" spans="1:6" ht="12.75">
      <c r="A2209" s="1004" t="s">
        <v>640</v>
      </c>
      <c r="B2209" s="1010">
        <v>158095280</v>
      </c>
      <c r="C2209" s="1010">
        <v>133141304</v>
      </c>
      <c r="D2209" s="1010">
        <v>128702641.93</v>
      </c>
      <c r="E2209" s="1012">
        <v>81.40827602822804</v>
      </c>
      <c r="F2209" s="1010">
        <v>780099.87</v>
      </c>
    </row>
    <row r="2210" spans="1:6" ht="25.5">
      <c r="A2210" s="1004" t="s">
        <v>644</v>
      </c>
      <c r="B2210" s="1010">
        <v>158095280</v>
      </c>
      <c r="C2210" s="1010">
        <v>133141304</v>
      </c>
      <c r="D2210" s="1010">
        <v>128702641.93</v>
      </c>
      <c r="E2210" s="1012">
        <v>81.40827602822804</v>
      </c>
      <c r="F2210" s="1010">
        <v>780099.87</v>
      </c>
    </row>
    <row r="2211" spans="1:6" ht="12.75">
      <c r="A2211" s="1004" t="s">
        <v>588</v>
      </c>
      <c r="B2211" s="1010">
        <v>152480000</v>
      </c>
      <c r="C2211" s="1010">
        <v>127526024</v>
      </c>
      <c r="D2211" s="1010">
        <v>123260407.51</v>
      </c>
      <c r="E2211" s="1012">
        <v>80.83709831453307</v>
      </c>
      <c r="F2211" s="1010">
        <v>780099.87</v>
      </c>
    </row>
    <row r="2212" spans="1:6" ht="12.75">
      <c r="A2212" s="1004" t="s">
        <v>589</v>
      </c>
      <c r="B2212" s="1010">
        <v>5615280</v>
      </c>
      <c r="C2212" s="1010">
        <v>5615280</v>
      </c>
      <c r="D2212" s="1010">
        <v>5442234.42</v>
      </c>
      <c r="E2212" s="1012">
        <v>96.91830897123562</v>
      </c>
      <c r="F2212" s="1010">
        <v>0</v>
      </c>
    </row>
    <row r="2213" spans="1:6" ht="12.75">
      <c r="A2213" s="1004" t="s">
        <v>152</v>
      </c>
      <c r="B2213" s="1010">
        <v>0</v>
      </c>
      <c r="C2213" s="1010">
        <v>0</v>
      </c>
      <c r="D2213" s="1010">
        <v>4438662.07000002</v>
      </c>
      <c r="E2213" s="1013" t="s">
        <v>148</v>
      </c>
      <c r="F2213" s="1010">
        <v>4064153.13</v>
      </c>
    </row>
    <row r="2214" spans="1:6" ht="12.75">
      <c r="A2214" s="1005" t="s">
        <v>357</v>
      </c>
      <c r="B2214" s="1010"/>
      <c r="C2214" s="1006"/>
      <c r="D2214" s="1006"/>
      <c r="E2214" s="1013"/>
      <c r="F2214" s="1006"/>
    </row>
    <row r="2215" spans="1:6" ht="12.75">
      <c r="A2215" s="1004" t="s">
        <v>635</v>
      </c>
      <c r="B2215" s="1010">
        <v>69315</v>
      </c>
      <c r="C2215" s="1010">
        <v>67425</v>
      </c>
      <c r="D2215" s="1010">
        <v>67425</v>
      </c>
      <c r="E2215" s="1012">
        <v>97.27331746375243</v>
      </c>
      <c r="F2215" s="1010">
        <v>352</v>
      </c>
    </row>
    <row r="2216" spans="1:6" ht="12.75">
      <c r="A2216" s="1004" t="s">
        <v>637</v>
      </c>
      <c r="B2216" s="1010">
        <v>69315</v>
      </c>
      <c r="C2216" s="1010">
        <v>67425</v>
      </c>
      <c r="D2216" s="1010">
        <v>67425</v>
      </c>
      <c r="E2216" s="1012">
        <v>97.27331746375243</v>
      </c>
      <c r="F2216" s="1010">
        <v>352</v>
      </c>
    </row>
    <row r="2217" spans="1:6" ht="25.5">
      <c r="A2217" s="1004" t="s">
        <v>638</v>
      </c>
      <c r="B2217" s="1010">
        <v>69315</v>
      </c>
      <c r="C2217" s="1010">
        <v>67425</v>
      </c>
      <c r="D2217" s="1010">
        <v>67425</v>
      </c>
      <c r="E2217" s="1012">
        <v>97.27331746375243</v>
      </c>
      <c r="F2217" s="1010">
        <v>352</v>
      </c>
    </row>
    <row r="2218" spans="1:6" s="1011" customFormat="1" ht="12.75">
      <c r="A2218" s="1004" t="s">
        <v>516</v>
      </c>
      <c r="B2218" s="1010">
        <v>69315</v>
      </c>
      <c r="C2218" s="1010">
        <v>67425</v>
      </c>
      <c r="D2218" s="1010">
        <v>67423.8</v>
      </c>
      <c r="E2218" s="1012">
        <v>97.27158623674529</v>
      </c>
      <c r="F2218" s="1010">
        <v>352.58</v>
      </c>
    </row>
    <row r="2219" spans="1:6" ht="12.75">
      <c r="A2219" s="1004" t="s">
        <v>640</v>
      </c>
      <c r="B2219" s="1010">
        <v>69315</v>
      </c>
      <c r="C2219" s="1010">
        <v>67425</v>
      </c>
      <c r="D2219" s="1010">
        <v>67423.8</v>
      </c>
      <c r="E2219" s="1012">
        <v>97.27158623674529</v>
      </c>
      <c r="F2219" s="1010">
        <v>352.58</v>
      </c>
    </row>
    <row r="2220" spans="1:6" ht="25.5">
      <c r="A2220" s="1004" t="s">
        <v>644</v>
      </c>
      <c r="B2220" s="1010">
        <v>69315</v>
      </c>
      <c r="C2220" s="1010">
        <v>67425</v>
      </c>
      <c r="D2220" s="1010">
        <v>67423.8</v>
      </c>
      <c r="E2220" s="1012">
        <v>97.27158623674529</v>
      </c>
      <c r="F2220" s="1010">
        <v>352.58</v>
      </c>
    </row>
    <row r="2221" spans="1:6" ht="12.75">
      <c r="A2221" s="1004" t="s">
        <v>589</v>
      </c>
      <c r="B2221" s="1010">
        <v>69315</v>
      </c>
      <c r="C2221" s="1010">
        <v>67425</v>
      </c>
      <c r="D2221" s="1010">
        <v>67423.8</v>
      </c>
      <c r="E2221" s="1012">
        <v>97.27158623674529</v>
      </c>
      <c r="F2221" s="1010">
        <v>352.58</v>
      </c>
    </row>
    <row r="2222" spans="1:6" ht="12.75">
      <c r="A2222" s="1004" t="s">
        <v>152</v>
      </c>
      <c r="B2222" s="1010">
        <v>0</v>
      </c>
      <c r="C2222" s="1010">
        <v>0</v>
      </c>
      <c r="D2222" s="1010">
        <v>1.2</v>
      </c>
      <c r="E2222" s="1013" t="s">
        <v>148</v>
      </c>
      <c r="F2222" s="1010">
        <v>-0.58</v>
      </c>
    </row>
    <row r="2223" spans="1:6" ht="12.75">
      <c r="A2223" s="1005" t="s">
        <v>533</v>
      </c>
      <c r="B2223" s="1010"/>
      <c r="C2223" s="1006"/>
      <c r="D2223" s="1006"/>
      <c r="E2223" s="1013"/>
      <c r="F2223" s="1006"/>
    </row>
    <row r="2224" spans="1:6" ht="12.75">
      <c r="A2224" s="1004" t="s">
        <v>635</v>
      </c>
      <c r="B2224" s="1010">
        <v>34577</v>
      </c>
      <c r="C2224" s="1010">
        <v>26813</v>
      </c>
      <c r="D2224" s="1010">
        <v>26813</v>
      </c>
      <c r="E2224" s="1012">
        <v>77.54576741764757</v>
      </c>
      <c r="F2224" s="1010">
        <v>1160</v>
      </c>
    </row>
    <row r="2225" spans="1:6" ht="12.75">
      <c r="A2225" s="1004" t="s">
        <v>637</v>
      </c>
      <c r="B2225" s="1010">
        <v>34577</v>
      </c>
      <c r="C2225" s="1010">
        <v>26813</v>
      </c>
      <c r="D2225" s="1010">
        <v>26813</v>
      </c>
      <c r="E2225" s="1012">
        <v>77.54576741764757</v>
      </c>
      <c r="F2225" s="1010">
        <v>1160</v>
      </c>
    </row>
    <row r="2226" spans="1:6" ht="25.5">
      <c r="A2226" s="1004" t="s">
        <v>638</v>
      </c>
      <c r="B2226" s="1010">
        <v>34577</v>
      </c>
      <c r="C2226" s="1010">
        <v>26813</v>
      </c>
      <c r="D2226" s="1010">
        <v>26813</v>
      </c>
      <c r="E2226" s="1012">
        <v>77.54576741764757</v>
      </c>
      <c r="F2226" s="1010">
        <v>1160</v>
      </c>
    </row>
    <row r="2227" spans="1:6" s="1011" customFormat="1" ht="12.75">
      <c r="A2227" s="1004" t="s">
        <v>516</v>
      </c>
      <c r="B2227" s="1010">
        <v>34577</v>
      </c>
      <c r="C2227" s="1010">
        <v>26813</v>
      </c>
      <c r="D2227" s="1010">
        <v>26805.41</v>
      </c>
      <c r="E2227" s="1012">
        <v>77.52381640975214</v>
      </c>
      <c r="F2227" s="1010">
        <v>1153.06</v>
      </c>
    </row>
    <row r="2228" spans="1:6" ht="12.75">
      <c r="A2228" s="1004" t="s">
        <v>640</v>
      </c>
      <c r="B2228" s="1010">
        <v>34577</v>
      </c>
      <c r="C2228" s="1010">
        <v>26813</v>
      </c>
      <c r="D2228" s="1010">
        <v>26805.41</v>
      </c>
      <c r="E2228" s="1012">
        <v>77.52381640975214</v>
      </c>
      <c r="F2228" s="1010">
        <v>1153.06</v>
      </c>
    </row>
    <row r="2229" spans="1:6" ht="25.5">
      <c r="A2229" s="1004" t="s">
        <v>644</v>
      </c>
      <c r="B2229" s="1010">
        <v>34577</v>
      </c>
      <c r="C2229" s="1010">
        <v>26813</v>
      </c>
      <c r="D2229" s="1010">
        <v>26805.41</v>
      </c>
      <c r="E2229" s="1012">
        <v>77.52381640975214</v>
      </c>
      <c r="F2229" s="1010">
        <v>1153.06</v>
      </c>
    </row>
    <row r="2230" spans="1:6" ht="12.75">
      <c r="A2230" s="1004" t="s">
        <v>589</v>
      </c>
      <c r="B2230" s="1010">
        <v>34577</v>
      </c>
      <c r="C2230" s="1010">
        <v>26813</v>
      </c>
      <c r="D2230" s="1010">
        <v>26805.41</v>
      </c>
      <c r="E2230" s="1012">
        <v>77.52381640975214</v>
      </c>
      <c r="F2230" s="1010">
        <v>1153.06</v>
      </c>
    </row>
    <row r="2231" spans="1:6" ht="12.75">
      <c r="A2231" s="1004" t="s">
        <v>152</v>
      </c>
      <c r="B2231" s="1010">
        <v>0</v>
      </c>
      <c r="C2231" s="1010">
        <v>0</v>
      </c>
      <c r="D2231" s="1010">
        <v>7.59</v>
      </c>
      <c r="E2231" s="1013" t="s">
        <v>148</v>
      </c>
      <c r="F2231" s="1010">
        <v>6.94</v>
      </c>
    </row>
    <row r="2232" spans="1:6" ht="12.75">
      <c r="A2232" s="1005" t="s">
        <v>534</v>
      </c>
      <c r="B2232" s="1010"/>
      <c r="C2232" s="1006"/>
      <c r="D2232" s="1006"/>
      <c r="E2232" s="1013"/>
      <c r="F2232" s="1006"/>
    </row>
    <row r="2233" spans="1:6" ht="12.75">
      <c r="A2233" s="1004" t="s">
        <v>635</v>
      </c>
      <c r="B2233" s="1010">
        <v>184163</v>
      </c>
      <c r="C2233" s="1010">
        <v>89860</v>
      </c>
      <c r="D2233" s="1010">
        <v>89860</v>
      </c>
      <c r="E2233" s="1012">
        <v>48.79373163990595</v>
      </c>
      <c r="F2233" s="1010">
        <v>25000</v>
      </c>
    </row>
    <row r="2234" spans="1:6" ht="12.75">
      <c r="A2234" s="1004" t="s">
        <v>637</v>
      </c>
      <c r="B2234" s="1010">
        <v>184163</v>
      </c>
      <c r="C2234" s="1010">
        <v>89860</v>
      </c>
      <c r="D2234" s="1010">
        <v>89860</v>
      </c>
      <c r="E2234" s="1012">
        <v>48.79373163990595</v>
      </c>
      <c r="F2234" s="1010">
        <v>25000</v>
      </c>
    </row>
    <row r="2235" spans="1:6" ht="25.5">
      <c r="A2235" s="1004" t="s">
        <v>638</v>
      </c>
      <c r="B2235" s="1010">
        <v>184163</v>
      </c>
      <c r="C2235" s="1010">
        <v>89860</v>
      </c>
      <c r="D2235" s="1010">
        <v>89860</v>
      </c>
      <c r="E2235" s="1012">
        <v>48.79373163990595</v>
      </c>
      <c r="F2235" s="1010">
        <v>25000</v>
      </c>
    </row>
    <row r="2236" spans="1:6" s="1011" customFormat="1" ht="12.75">
      <c r="A2236" s="1004" t="s">
        <v>516</v>
      </c>
      <c r="B2236" s="1010">
        <v>184163</v>
      </c>
      <c r="C2236" s="1010">
        <v>89860</v>
      </c>
      <c r="D2236" s="1010">
        <v>76631.5</v>
      </c>
      <c r="E2236" s="1012">
        <v>41.610692701574145</v>
      </c>
      <c r="F2236" s="1010">
        <v>17605.24</v>
      </c>
    </row>
    <row r="2237" spans="1:6" ht="12.75">
      <c r="A2237" s="1004" t="s">
        <v>640</v>
      </c>
      <c r="B2237" s="1010">
        <v>184163</v>
      </c>
      <c r="C2237" s="1010">
        <v>89860</v>
      </c>
      <c r="D2237" s="1010">
        <v>76631.5</v>
      </c>
      <c r="E2237" s="1012">
        <v>41.610692701574145</v>
      </c>
      <c r="F2237" s="1010">
        <v>17605.24</v>
      </c>
    </row>
    <row r="2238" spans="1:6" ht="25.5">
      <c r="A2238" s="1004" t="s">
        <v>644</v>
      </c>
      <c r="B2238" s="1010">
        <v>184163</v>
      </c>
      <c r="C2238" s="1010">
        <v>89860</v>
      </c>
      <c r="D2238" s="1010">
        <v>76631.5</v>
      </c>
      <c r="E2238" s="1012">
        <v>41.610692701574145</v>
      </c>
      <c r="F2238" s="1010">
        <v>17605.24</v>
      </c>
    </row>
    <row r="2239" spans="1:6" ht="12.75">
      <c r="A2239" s="1004" t="s">
        <v>589</v>
      </c>
      <c r="B2239" s="1010">
        <v>184163</v>
      </c>
      <c r="C2239" s="1010">
        <v>89860</v>
      </c>
      <c r="D2239" s="1010">
        <v>76631.5</v>
      </c>
      <c r="E2239" s="1012">
        <v>41.610692701574145</v>
      </c>
      <c r="F2239" s="1010">
        <v>17605.24</v>
      </c>
    </row>
    <row r="2240" spans="1:6" ht="12.75">
      <c r="A2240" s="1004" t="s">
        <v>152</v>
      </c>
      <c r="B2240" s="1010">
        <v>0</v>
      </c>
      <c r="C2240" s="1010">
        <v>0</v>
      </c>
      <c r="D2240" s="1010">
        <v>13228.5</v>
      </c>
      <c r="E2240" s="1013" t="s">
        <v>148</v>
      </c>
      <c r="F2240" s="1010">
        <v>7394.76</v>
      </c>
    </row>
    <row r="2241" spans="1:6" ht="12.75">
      <c r="A2241" s="1005" t="s">
        <v>521</v>
      </c>
      <c r="B2241" s="1010"/>
      <c r="C2241" s="1006"/>
      <c r="D2241" s="1006"/>
      <c r="E2241" s="1013"/>
      <c r="F2241" s="1006"/>
    </row>
    <row r="2242" spans="1:6" ht="12.75">
      <c r="A2242" s="1004" t="s">
        <v>635</v>
      </c>
      <c r="B2242" s="1010">
        <v>238020</v>
      </c>
      <c r="C2242" s="1010">
        <v>213020</v>
      </c>
      <c r="D2242" s="1010">
        <v>208048.96</v>
      </c>
      <c r="E2242" s="1012">
        <v>87.40818418620285</v>
      </c>
      <c r="F2242" s="1010">
        <v>15000</v>
      </c>
    </row>
    <row r="2243" spans="1:6" ht="25.5">
      <c r="A2243" s="1004" t="s">
        <v>515</v>
      </c>
      <c r="B2243" s="1010">
        <v>32230</v>
      </c>
      <c r="C2243" s="1010">
        <v>32230</v>
      </c>
      <c r="D2243" s="1010">
        <v>27258.96</v>
      </c>
      <c r="E2243" s="1012">
        <v>84.57635743096493</v>
      </c>
      <c r="F2243" s="1010">
        <v>0</v>
      </c>
    </row>
    <row r="2244" spans="1:6" ht="12.75">
      <c r="A2244" s="1004" t="s">
        <v>637</v>
      </c>
      <c r="B2244" s="1010">
        <v>205790</v>
      </c>
      <c r="C2244" s="1010">
        <v>180790</v>
      </c>
      <c r="D2244" s="1010">
        <v>180790</v>
      </c>
      <c r="E2244" s="1012">
        <v>87.85169347392974</v>
      </c>
      <c r="F2244" s="1010">
        <v>15000</v>
      </c>
    </row>
    <row r="2245" spans="1:6" s="1011" customFormat="1" ht="25.5">
      <c r="A2245" s="1004" t="s">
        <v>638</v>
      </c>
      <c r="B2245" s="1010">
        <v>205790</v>
      </c>
      <c r="C2245" s="1010">
        <v>180790</v>
      </c>
      <c r="D2245" s="1010">
        <v>180790</v>
      </c>
      <c r="E2245" s="1012">
        <v>87.85169347392974</v>
      </c>
      <c r="F2245" s="1010">
        <v>15000</v>
      </c>
    </row>
    <row r="2246" spans="1:6" ht="12.75">
      <c r="A2246" s="1004" t="s">
        <v>516</v>
      </c>
      <c r="B2246" s="1010">
        <v>238020</v>
      </c>
      <c r="C2246" s="1010">
        <v>213020</v>
      </c>
      <c r="D2246" s="1010">
        <v>144004.36</v>
      </c>
      <c r="E2246" s="1012">
        <v>60.50094950004201</v>
      </c>
      <c r="F2246" s="1010">
        <v>3683.27</v>
      </c>
    </row>
    <row r="2247" spans="1:6" ht="12.75">
      <c r="A2247" s="1004" t="s">
        <v>640</v>
      </c>
      <c r="B2247" s="1010">
        <v>238020</v>
      </c>
      <c r="C2247" s="1010">
        <v>213020</v>
      </c>
      <c r="D2247" s="1010">
        <v>144004.36</v>
      </c>
      <c r="E2247" s="1012">
        <v>60.50094950004201</v>
      </c>
      <c r="F2247" s="1010">
        <v>3683.27</v>
      </c>
    </row>
    <row r="2248" spans="1:6" ht="25.5">
      <c r="A2248" s="1004" t="s">
        <v>644</v>
      </c>
      <c r="B2248" s="1010">
        <v>238020</v>
      </c>
      <c r="C2248" s="1010">
        <v>213020</v>
      </c>
      <c r="D2248" s="1010">
        <v>144004.36</v>
      </c>
      <c r="E2248" s="1012">
        <v>60.50094950004201</v>
      </c>
      <c r="F2248" s="1010">
        <v>3683.27</v>
      </c>
    </row>
    <row r="2249" spans="1:6" ht="12.75">
      <c r="A2249" s="1004" t="s">
        <v>589</v>
      </c>
      <c r="B2249" s="1010">
        <v>238020</v>
      </c>
      <c r="C2249" s="1010">
        <v>213020</v>
      </c>
      <c r="D2249" s="1010">
        <v>144004.36</v>
      </c>
      <c r="E2249" s="1012">
        <v>60.50094950004201</v>
      </c>
      <c r="F2249" s="1010">
        <v>3683.27</v>
      </c>
    </row>
    <row r="2250" spans="1:6" ht="12.75">
      <c r="A2250" s="1004" t="s">
        <v>152</v>
      </c>
      <c r="B2250" s="1010">
        <v>0</v>
      </c>
      <c r="C2250" s="1010">
        <v>0</v>
      </c>
      <c r="D2250" s="1010">
        <v>64044.6</v>
      </c>
      <c r="E2250" s="1013" t="s">
        <v>148</v>
      </c>
      <c r="F2250" s="1010">
        <v>11316.73</v>
      </c>
    </row>
    <row r="2251" spans="1:6" ht="12.75">
      <c r="A2251" s="1005" t="s">
        <v>1292</v>
      </c>
      <c r="B2251" s="1010"/>
      <c r="C2251" s="1006"/>
      <c r="D2251" s="1006"/>
      <c r="E2251" s="1013"/>
      <c r="F2251" s="1006"/>
    </row>
    <row r="2252" spans="1:6" ht="12.75">
      <c r="A2252" s="1004" t="s">
        <v>635</v>
      </c>
      <c r="B2252" s="1010">
        <v>4285</v>
      </c>
      <c r="C2252" s="1010">
        <v>4285</v>
      </c>
      <c r="D2252" s="1010">
        <v>4285</v>
      </c>
      <c r="E2252" s="1012">
        <v>100</v>
      </c>
      <c r="F2252" s="1010">
        <v>0</v>
      </c>
    </row>
    <row r="2253" spans="1:6" ht="12.75">
      <c r="A2253" s="1004" t="s">
        <v>637</v>
      </c>
      <c r="B2253" s="1010">
        <v>4285</v>
      </c>
      <c r="C2253" s="1010">
        <v>4285</v>
      </c>
      <c r="D2253" s="1010">
        <v>4285</v>
      </c>
      <c r="E2253" s="1012">
        <v>100</v>
      </c>
      <c r="F2253" s="1010">
        <v>0</v>
      </c>
    </row>
    <row r="2254" spans="1:6" ht="25.5">
      <c r="A2254" s="1004" t="s">
        <v>638</v>
      </c>
      <c r="B2254" s="1010">
        <v>4285</v>
      </c>
      <c r="C2254" s="1010">
        <v>4285</v>
      </c>
      <c r="D2254" s="1010">
        <v>4285</v>
      </c>
      <c r="E2254" s="1012">
        <v>100</v>
      </c>
      <c r="F2254" s="1010">
        <v>0</v>
      </c>
    </row>
    <row r="2255" spans="1:6" s="1011" customFormat="1" ht="12.75">
      <c r="A2255" s="1004" t="s">
        <v>516</v>
      </c>
      <c r="B2255" s="1010">
        <v>4285</v>
      </c>
      <c r="C2255" s="1010">
        <v>4285</v>
      </c>
      <c r="D2255" s="1010">
        <v>4280.32</v>
      </c>
      <c r="E2255" s="1012">
        <v>99.89078179696615</v>
      </c>
      <c r="F2255" s="1010">
        <v>0</v>
      </c>
    </row>
    <row r="2256" spans="1:6" ht="12.75">
      <c r="A2256" s="1004" t="s">
        <v>640</v>
      </c>
      <c r="B2256" s="1010">
        <v>4285</v>
      </c>
      <c r="C2256" s="1010">
        <v>4285</v>
      </c>
      <c r="D2256" s="1010">
        <v>4280.32</v>
      </c>
      <c r="E2256" s="1012">
        <v>99.89078179696615</v>
      </c>
      <c r="F2256" s="1010">
        <v>0</v>
      </c>
    </row>
    <row r="2257" spans="1:6" ht="25.5">
      <c r="A2257" s="1004" t="s">
        <v>644</v>
      </c>
      <c r="B2257" s="1010">
        <v>4285</v>
      </c>
      <c r="C2257" s="1010">
        <v>4285</v>
      </c>
      <c r="D2257" s="1010">
        <v>4280.32</v>
      </c>
      <c r="E2257" s="1012">
        <v>99.89078179696615</v>
      </c>
      <c r="F2257" s="1010">
        <v>0</v>
      </c>
    </row>
    <row r="2258" spans="1:6" ht="12.75">
      <c r="A2258" s="1004" t="s">
        <v>589</v>
      </c>
      <c r="B2258" s="1010">
        <v>4285</v>
      </c>
      <c r="C2258" s="1010">
        <v>4285</v>
      </c>
      <c r="D2258" s="1010">
        <v>4280.32</v>
      </c>
      <c r="E2258" s="1012">
        <v>99.89078179696615</v>
      </c>
      <c r="F2258" s="1010">
        <v>0</v>
      </c>
    </row>
    <row r="2259" spans="1:6" ht="12.75">
      <c r="A2259" s="1004" t="s">
        <v>152</v>
      </c>
      <c r="B2259" s="1010">
        <v>0</v>
      </c>
      <c r="C2259" s="1010">
        <v>0</v>
      </c>
      <c r="D2259" s="1010">
        <v>4.68</v>
      </c>
      <c r="E2259" s="1013" t="s">
        <v>148</v>
      </c>
      <c r="F2259" s="1010">
        <v>0</v>
      </c>
    </row>
    <row r="2260" spans="1:6" ht="12.75">
      <c r="A2260" s="1005" t="s">
        <v>535</v>
      </c>
      <c r="B2260" s="1010"/>
      <c r="C2260" s="1006"/>
      <c r="D2260" s="1006"/>
      <c r="E2260" s="1013"/>
      <c r="F2260" s="1006"/>
    </row>
    <row r="2261" spans="1:6" ht="12.75">
      <c r="A2261" s="1004" t="s">
        <v>635</v>
      </c>
      <c r="B2261" s="1010">
        <v>48580</v>
      </c>
      <c r="C2261" s="1010">
        <v>42599</v>
      </c>
      <c r="D2261" s="1010">
        <v>42599</v>
      </c>
      <c r="E2261" s="1012">
        <v>87.68834911486209</v>
      </c>
      <c r="F2261" s="1010">
        <v>11467</v>
      </c>
    </row>
    <row r="2262" spans="1:6" ht="12.75">
      <c r="A2262" s="1004" t="s">
        <v>637</v>
      </c>
      <c r="B2262" s="1010">
        <v>48580</v>
      </c>
      <c r="C2262" s="1010">
        <v>42599</v>
      </c>
      <c r="D2262" s="1010">
        <v>42599</v>
      </c>
      <c r="E2262" s="1012">
        <v>87.68834911486209</v>
      </c>
      <c r="F2262" s="1010">
        <v>11467</v>
      </c>
    </row>
    <row r="2263" spans="1:6" ht="25.5">
      <c r="A2263" s="1004" t="s">
        <v>638</v>
      </c>
      <c r="B2263" s="1010">
        <v>48580</v>
      </c>
      <c r="C2263" s="1010">
        <v>42599</v>
      </c>
      <c r="D2263" s="1010">
        <v>42599</v>
      </c>
      <c r="E2263" s="1012">
        <v>87.68834911486209</v>
      </c>
      <c r="F2263" s="1010">
        <v>11467</v>
      </c>
    </row>
    <row r="2264" spans="1:6" s="1011" customFormat="1" ht="12.75">
      <c r="A2264" s="1004" t="s">
        <v>516</v>
      </c>
      <c r="B2264" s="1010">
        <v>48580</v>
      </c>
      <c r="C2264" s="1010">
        <v>42599</v>
      </c>
      <c r="D2264" s="1010">
        <v>31601.34</v>
      </c>
      <c r="E2264" s="1012">
        <v>65.05010292301358</v>
      </c>
      <c r="F2264" s="1010">
        <v>6167</v>
      </c>
    </row>
    <row r="2265" spans="1:6" ht="12.75">
      <c r="A2265" s="1004" t="s">
        <v>640</v>
      </c>
      <c r="B2265" s="1010">
        <v>48580</v>
      </c>
      <c r="C2265" s="1010">
        <v>42599</v>
      </c>
      <c r="D2265" s="1010">
        <v>31601.34</v>
      </c>
      <c r="E2265" s="1012">
        <v>65.05010292301358</v>
      </c>
      <c r="F2265" s="1010">
        <v>6167</v>
      </c>
    </row>
    <row r="2266" spans="1:6" ht="25.5">
      <c r="A2266" s="1004" t="s">
        <v>644</v>
      </c>
      <c r="B2266" s="1010">
        <v>48580</v>
      </c>
      <c r="C2266" s="1010">
        <v>42599</v>
      </c>
      <c r="D2266" s="1010">
        <v>31601.34</v>
      </c>
      <c r="E2266" s="1012">
        <v>65.05010292301358</v>
      </c>
      <c r="F2266" s="1010">
        <v>6167</v>
      </c>
    </row>
    <row r="2267" spans="1:6" ht="12.75">
      <c r="A2267" s="1004" t="s">
        <v>589</v>
      </c>
      <c r="B2267" s="1010">
        <v>48580</v>
      </c>
      <c r="C2267" s="1010">
        <v>42599</v>
      </c>
      <c r="D2267" s="1010">
        <v>31601.34</v>
      </c>
      <c r="E2267" s="1012">
        <v>65.05010292301358</v>
      </c>
      <c r="F2267" s="1010">
        <v>6167</v>
      </c>
    </row>
    <row r="2268" spans="1:6" ht="12.75">
      <c r="A2268" s="1004" t="s">
        <v>152</v>
      </c>
      <c r="B2268" s="1010">
        <v>0</v>
      </c>
      <c r="C2268" s="1010">
        <v>0</v>
      </c>
      <c r="D2268" s="1010">
        <v>10997.66</v>
      </c>
      <c r="E2268" s="1013" t="s">
        <v>148</v>
      </c>
      <c r="F2268" s="1010">
        <v>5300</v>
      </c>
    </row>
    <row r="2269" spans="1:6" ht="12.75">
      <c r="A2269" s="1005" t="s">
        <v>526</v>
      </c>
      <c r="B2269" s="1010"/>
      <c r="C2269" s="1006"/>
      <c r="D2269" s="1006"/>
      <c r="E2269" s="1013"/>
      <c r="F2269" s="1006"/>
    </row>
    <row r="2270" spans="1:6" ht="12.75">
      <c r="A2270" s="1004" t="s">
        <v>635</v>
      </c>
      <c r="B2270" s="1010">
        <v>534705</v>
      </c>
      <c r="C2270" s="1010">
        <v>511133</v>
      </c>
      <c r="D2270" s="1010">
        <v>511133</v>
      </c>
      <c r="E2270" s="1012">
        <v>95.5915878849085</v>
      </c>
      <c r="F2270" s="1010">
        <v>13150</v>
      </c>
    </row>
    <row r="2271" spans="1:6" ht="12.75">
      <c r="A2271" s="1004" t="s">
        <v>637</v>
      </c>
      <c r="B2271" s="1010">
        <v>534705</v>
      </c>
      <c r="C2271" s="1010">
        <v>511133</v>
      </c>
      <c r="D2271" s="1010">
        <v>511133</v>
      </c>
      <c r="E2271" s="1012">
        <v>95.5915878849085</v>
      </c>
      <c r="F2271" s="1010">
        <v>13150</v>
      </c>
    </row>
    <row r="2272" spans="1:6" ht="25.5">
      <c r="A2272" s="1004" t="s">
        <v>638</v>
      </c>
      <c r="B2272" s="1010">
        <v>534705</v>
      </c>
      <c r="C2272" s="1010">
        <v>511133</v>
      </c>
      <c r="D2272" s="1010">
        <v>511133</v>
      </c>
      <c r="E2272" s="1012">
        <v>95.5915878849085</v>
      </c>
      <c r="F2272" s="1010">
        <v>13150</v>
      </c>
    </row>
    <row r="2273" spans="1:6" s="1011" customFormat="1" ht="12.75">
      <c r="A2273" s="1004" t="s">
        <v>516</v>
      </c>
      <c r="B2273" s="1010">
        <v>534705</v>
      </c>
      <c r="C2273" s="1010">
        <v>511133</v>
      </c>
      <c r="D2273" s="1010">
        <v>468665.8</v>
      </c>
      <c r="E2273" s="1012">
        <v>87.64941416294965</v>
      </c>
      <c r="F2273" s="1010">
        <v>0</v>
      </c>
    </row>
    <row r="2274" spans="1:6" ht="12.75">
      <c r="A2274" s="1004" t="s">
        <v>640</v>
      </c>
      <c r="B2274" s="1010">
        <v>534705</v>
      </c>
      <c r="C2274" s="1010">
        <v>511133</v>
      </c>
      <c r="D2274" s="1010">
        <v>468665.8</v>
      </c>
      <c r="E2274" s="1012">
        <v>87.64941416294965</v>
      </c>
      <c r="F2274" s="1010">
        <v>0</v>
      </c>
    </row>
    <row r="2275" spans="1:6" ht="25.5">
      <c r="A2275" s="1004" t="s">
        <v>644</v>
      </c>
      <c r="B2275" s="1010">
        <v>534705</v>
      </c>
      <c r="C2275" s="1010">
        <v>511133</v>
      </c>
      <c r="D2275" s="1010">
        <v>468665.8</v>
      </c>
      <c r="E2275" s="1012">
        <v>87.64941416294965</v>
      </c>
      <c r="F2275" s="1010">
        <v>0</v>
      </c>
    </row>
    <row r="2276" spans="1:6" ht="12.75">
      <c r="A2276" s="1004" t="s">
        <v>589</v>
      </c>
      <c r="B2276" s="1010">
        <v>534705</v>
      </c>
      <c r="C2276" s="1010">
        <v>511133</v>
      </c>
      <c r="D2276" s="1010">
        <v>468665.8</v>
      </c>
      <c r="E2276" s="1012">
        <v>87.64941416294965</v>
      </c>
      <c r="F2276" s="1010">
        <v>0</v>
      </c>
    </row>
    <row r="2277" spans="1:6" ht="12.75">
      <c r="A2277" s="1004" t="s">
        <v>152</v>
      </c>
      <c r="B2277" s="1010">
        <v>0</v>
      </c>
      <c r="C2277" s="1010">
        <v>0</v>
      </c>
      <c r="D2277" s="1010">
        <v>42467.2</v>
      </c>
      <c r="E2277" s="1013" t="s">
        <v>148</v>
      </c>
      <c r="F2277" s="1010">
        <v>13150</v>
      </c>
    </row>
    <row r="2278" spans="1:6" ht="12.75">
      <c r="A2278" s="1005" t="s">
        <v>536</v>
      </c>
      <c r="B2278" s="1010"/>
      <c r="C2278" s="1006"/>
      <c r="D2278" s="1006"/>
      <c r="E2278" s="1013"/>
      <c r="F2278" s="1006"/>
    </row>
    <row r="2279" spans="1:6" ht="12.75">
      <c r="A2279" s="1004" t="s">
        <v>635</v>
      </c>
      <c r="B2279" s="1010">
        <v>98610</v>
      </c>
      <c r="C2279" s="1010">
        <v>96610</v>
      </c>
      <c r="D2279" s="1010">
        <v>96610</v>
      </c>
      <c r="E2279" s="1012">
        <v>97.9718081330494</v>
      </c>
      <c r="F2279" s="1010">
        <v>0</v>
      </c>
    </row>
    <row r="2280" spans="1:6" ht="12.75">
      <c r="A2280" s="1004" t="s">
        <v>637</v>
      </c>
      <c r="B2280" s="1010">
        <v>98610</v>
      </c>
      <c r="C2280" s="1010">
        <v>96610</v>
      </c>
      <c r="D2280" s="1010">
        <v>96610</v>
      </c>
      <c r="E2280" s="1012">
        <v>97.9718081330494</v>
      </c>
      <c r="F2280" s="1010">
        <v>0</v>
      </c>
    </row>
    <row r="2281" spans="1:6" ht="25.5">
      <c r="A2281" s="1004" t="s">
        <v>638</v>
      </c>
      <c r="B2281" s="1010">
        <v>98610</v>
      </c>
      <c r="C2281" s="1010">
        <v>96610</v>
      </c>
      <c r="D2281" s="1010">
        <v>96610</v>
      </c>
      <c r="E2281" s="1012">
        <v>97.9718081330494</v>
      </c>
      <c r="F2281" s="1010">
        <v>0</v>
      </c>
    </row>
    <row r="2282" spans="1:6" s="1011" customFormat="1" ht="12.75">
      <c r="A2282" s="1004" t="s">
        <v>516</v>
      </c>
      <c r="B2282" s="1010">
        <v>98610</v>
      </c>
      <c r="C2282" s="1010">
        <v>96610</v>
      </c>
      <c r="D2282" s="1010">
        <v>96482.99</v>
      </c>
      <c r="E2282" s="1012">
        <v>97.8430078085387</v>
      </c>
      <c r="F2282" s="1010">
        <v>8181.17</v>
      </c>
    </row>
    <row r="2283" spans="1:6" ht="12.75">
      <c r="A2283" s="1004" t="s">
        <v>640</v>
      </c>
      <c r="B2283" s="1010">
        <v>98610</v>
      </c>
      <c r="C2283" s="1010">
        <v>96610</v>
      </c>
      <c r="D2283" s="1010">
        <v>96482.99</v>
      </c>
      <c r="E2283" s="1012">
        <v>97.8430078085387</v>
      </c>
      <c r="F2283" s="1010">
        <v>8181.17</v>
      </c>
    </row>
    <row r="2284" spans="1:6" ht="25.5">
      <c r="A2284" s="1004" t="s">
        <v>644</v>
      </c>
      <c r="B2284" s="1010">
        <v>98610</v>
      </c>
      <c r="C2284" s="1010">
        <v>96610</v>
      </c>
      <c r="D2284" s="1010">
        <v>96482.99</v>
      </c>
      <c r="E2284" s="1012">
        <v>97.8430078085387</v>
      </c>
      <c r="F2284" s="1010">
        <v>8181.17</v>
      </c>
    </row>
    <row r="2285" spans="1:6" ht="12.75">
      <c r="A2285" s="1004" t="s">
        <v>589</v>
      </c>
      <c r="B2285" s="1010">
        <v>98610</v>
      </c>
      <c r="C2285" s="1010">
        <v>96610</v>
      </c>
      <c r="D2285" s="1010">
        <v>96482.99</v>
      </c>
      <c r="E2285" s="1012">
        <v>97.8430078085387</v>
      </c>
      <c r="F2285" s="1010">
        <v>8181.17</v>
      </c>
    </row>
    <row r="2286" spans="1:6" ht="12.75">
      <c r="A2286" s="1004" t="s">
        <v>152</v>
      </c>
      <c r="B2286" s="1010">
        <v>0</v>
      </c>
      <c r="C2286" s="1010">
        <v>0</v>
      </c>
      <c r="D2286" s="1010">
        <v>127.01</v>
      </c>
      <c r="E2286" s="1013" t="s">
        <v>148</v>
      </c>
      <c r="F2286" s="1010">
        <v>-8181.17</v>
      </c>
    </row>
    <row r="2287" spans="1:6" ht="12.75">
      <c r="A2287" s="1005" t="s">
        <v>550</v>
      </c>
      <c r="B2287" s="1010"/>
      <c r="C2287" s="1006"/>
      <c r="D2287" s="1006"/>
      <c r="E2287" s="1013"/>
      <c r="F2287" s="1006"/>
    </row>
    <row r="2288" spans="1:6" ht="12.75">
      <c r="A2288" s="1004" t="s">
        <v>635</v>
      </c>
      <c r="B2288" s="1010">
        <v>617</v>
      </c>
      <c r="C2288" s="1010">
        <v>617</v>
      </c>
      <c r="D2288" s="1010">
        <v>617</v>
      </c>
      <c r="E2288" s="1012">
        <v>100</v>
      </c>
      <c r="F2288" s="1010">
        <v>0</v>
      </c>
    </row>
    <row r="2289" spans="1:6" ht="12.75">
      <c r="A2289" s="1004" t="s">
        <v>637</v>
      </c>
      <c r="B2289" s="1010">
        <v>617</v>
      </c>
      <c r="C2289" s="1010">
        <v>617</v>
      </c>
      <c r="D2289" s="1010">
        <v>617</v>
      </c>
      <c r="E2289" s="1012">
        <v>100</v>
      </c>
      <c r="F2289" s="1010">
        <v>0</v>
      </c>
    </row>
    <row r="2290" spans="1:6" ht="25.5">
      <c r="A2290" s="1004" t="s">
        <v>638</v>
      </c>
      <c r="B2290" s="1010">
        <v>617</v>
      </c>
      <c r="C2290" s="1010">
        <v>617</v>
      </c>
      <c r="D2290" s="1010">
        <v>617</v>
      </c>
      <c r="E2290" s="1012">
        <v>100</v>
      </c>
      <c r="F2290" s="1010">
        <v>0</v>
      </c>
    </row>
    <row r="2291" spans="1:6" s="1011" customFormat="1" ht="12.75">
      <c r="A2291" s="1004" t="s">
        <v>516</v>
      </c>
      <c r="B2291" s="1010">
        <v>617</v>
      </c>
      <c r="C2291" s="1010">
        <v>617</v>
      </c>
      <c r="D2291" s="1010">
        <v>617</v>
      </c>
      <c r="E2291" s="1012">
        <v>100</v>
      </c>
      <c r="F2291" s="1010">
        <v>0</v>
      </c>
    </row>
    <row r="2292" spans="1:6" ht="12.75">
      <c r="A2292" s="1004" t="s">
        <v>640</v>
      </c>
      <c r="B2292" s="1010">
        <v>617</v>
      </c>
      <c r="C2292" s="1010">
        <v>617</v>
      </c>
      <c r="D2292" s="1010">
        <v>617</v>
      </c>
      <c r="E2292" s="1012">
        <v>100</v>
      </c>
      <c r="F2292" s="1010">
        <v>0</v>
      </c>
    </row>
    <row r="2293" spans="1:6" ht="25.5">
      <c r="A2293" s="1004" t="s">
        <v>644</v>
      </c>
      <c r="B2293" s="1010">
        <v>617</v>
      </c>
      <c r="C2293" s="1010">
        <v>617</v>
      </c>
      <c r="D2293" s="1010">
        <v>617</v>
      </c>
      <c r="E2293" s="1012">
        <v>100</v>
      </c>
      <c r="F2293" s="1010">
        <v>0</v>
      </c>
    </row>
    <row r="2294" spans="1:6" ht="12.75">
      <c r="A2294" s="1004" t="s">
        <v>589</v>
      </c>
      <c r="B2294" s="1010">
        <v>617</v>
      </c>
      <c r="C2294" s="1010">
        <v>617</v>
      </c>
      <c r="D2294" s="1010">
        <v>617</v>
      </c>
      <c r="E2294" s="1012">
        <v>100</v>
      </c>
      <c r="F2294" s="1010">
        <v>0</v>
      </c>
    </row>
    <row r="2295" spans="1:6" ht="12.75">
      <c r="A2295" s="1005" t="s">
        <v>455</v>
      </c>
      <c r="B2295" s="1010"/>
      <c r="C2295" s="1006"/>
      <c r="D2295" s="1006"/>
      <c r="E2295" s="1013"/>
      <c r="F2295" s="1006"/>
    </row>
    <row r="2296" spans="1:6" ht="12.75">
      <c r="A2296" s="1004" t="s">
        <v>635</v>
      </c>
      <c r="B2296" s="1010">
        <v>77047</v>
      </c>
      <c r="C2296" s="1010">
        <v>33380</v>
      </c>
      <c r="D2296" s="1010">
        <v>33380</v>
      </c>
      <c r="E2296" s="1012">
        <v>43.32420470621828</v>
      </c>
      <c r="F2296" s="1010">
        <v>-4216.82</v>
      </c>
    </row>
    <row r="2297" spans="1:6" ht="25.5">
      <c r="A2297" s="1004" t="s">
        <v>515</v>
      </c>
      <c r="B2297" s="1010">
        <v>0</v>
      </c>
      <c r="C2297" s="1010">
        <v>0</v>
      </c>
      <c r="D2297" s="1010">
        <v>0</v>
      </c>
      <c r="E2297" s="1013" t="s">
        <v>148</v>
      </c>
      <c r="F2297" s="1010">
        <v>-4216.82</v>
      </c>
    </row>
    <row r="2298" spans="1:6" ht="12.75">
      <c r="A2298" s="1004" t="s">
        <v>637</v>
      </c>
      <c r="B2298" s="1010">
        <v>77047</v>
      </c>
      <c r="C2298" s="1010">
        <v>33380</v>
      </c>
      <c r="D2298" s="1010">
        <v>33380</v>
      </c>
      <c r="E2298" s="1012">
        <v>43.32420470621828</v>
      </c>
      <c r="F2298" s="1010">
        <v>0</v>
      </c>
    </row>
    <row r="2299" spans="1:6" s="1011" customFormat="1" ht="25.5">
      <c r="A2299" s="1004" t="s">
        <v>638</v>
      </c>
      <c r="B2299" s="1010">
        <v>77047</v>
      </c>
      <c r="C2299" s="1010">
        <v>33380</v>
      </c>
      <c r="D2299" s="1010">
        <v>33380</v>
      </c>
      <c r="E2299" s="1012">
        <v>43.32420470621828</v>
      </c>
      <c r="F2299" s="1010">
        <v>0</v>
      </c>
    </row>
    <row r="2300" spans="1:6" ht="12.75">
      <c r="A2300" s="1004" t="s">
        <v>516</v>
      </c>
      <c r="B2300" s="1010">
        <v>77047</v>
      </c>
      <c r="C2300" s="1010">
        <v>33380</v>
      </c>
      <c r="D2300" s="1010">
        <v>28403.37</v>
      </c>
      <c r="E2300" s="1012">
        <v>36.8649914986956</v>
      </c>
      <c r="F2300" s="1010">
        <v>0</v>
      </c>
    </row>
    <row r="2301" spans="1:6" ht="12.75">
      <c r="A2301" s="1004" t="s">
        <v>640</v>
      </c>
      <c r="B2301" s="1010">
        <v>77047</v>
      </c>
      <c r="C2301" s="1010">
        <v>33380</v>
      </c>
      <c r="D2301" s="1010">
        <v>28403.37</v>
      </c>
      <c r="E2301" s="1012">
        <v>36.8649914986956</v>
      </c>
      <c r="F2301" s="1010">
        <v>0</v>
      </c>
    </row>
    <row r="2302" spans="1:6" ht="25.5">
      <c r="A2302" s="1004" t="s">
        <v>644</v>
      </c>
      <c r="B2302" s="1010">
        <v>77047</v>
      </c>
      <c r="C2302" s="1010">
        <v>33380</v>
      </c>
      <c r="D2302" s="1010">
        <v>28403.37</v>
      </c>
      <c r="E2302" s="1012">
        <v>36.8649914986956</v>
      </c>
      <c r="F2302" s="1010">
        <v>0</v>
      </c>
    </row>
    <row r="2303" spans="1:6" ht="12.75">
      <c r="A2303" s="1004" t="s">
        <v>589</v>
      </c>
      <c r="B2303" s="1010">
        <v>77047</v>
      </c>
      <c r="C2303" s="1010">
        <v>33380</v>
      </c>
      <c r="D2303" s="1010">
        <v>28403.37</v>
      </c>
      <c r="E2303" s="1012">
        <v>36.8649914986956</v>
      </c>
      <c r="F2303" s="1010">
        <v>0</v>
      </c>
    </row>
    <row r="2304" spans="1:6" ht="12.75">
      <c r="A2304" s="1004" t="s">
        <v>152</v>
      </c>
      <c r="B2304" s="1010">
        <v>0</v>
      </c>
      <c r="C2304" s="1010">
        <v>0</v>
      </c>
      <c r="D2304" s="1010">
        <v>4976.63</v>
      </c>
      <c r="E2304" s="1013" t="s">
        <v>148</v>
      </c>
      <c r="F2304" s="1010">
        <v>-4216.82</v>
      </c>
    </row>
    <row r="2305" spans="1:6" ht="12.75">
      <c r="A2305" s="1005" t="s">
        <v>571</v>
      </c>
      <c r="B2305" s="1010"/>
      <c r="C2305" s="1006"/>
      <c r="D2305" s="1006"/>
      <c r="E2305" s="1013"/>
      <c r="F2305" s="1006"/>
    </row>
    <row r="2306" spans="1:6" ht="12.75">
      <c r="A2306" s="1004" t="s">
        <v>635</v>
      </c>
      <c r="B2306" s="1010">
        <v>774</v>
      </c>
      <c r="C2306" s="1010">
        <v>774</v>
      </c>
      <c r="D2306" s="1010">
        <v>774</v>
      </c>
      <c r="E2306" s="1012">
        <v>100</v>
      </c>
      <c r="F2306" s="1010">
        <v>0</v>
      </c>
    </row>
    <row r="2307" spans="1:6" ht="12.75">
      <c r="A2307" s="1004" t="s">
        <v>637</v>
      </c>
      <c r="B2307" s="1010">
        <v>774</v>
      </c>
      <c r="C2307" s="1010">
        <v>774</v>
      </c>
      <c r="D2307" s="1010">
        <v>774</v>
      </c>
      <c r="E2307" s="1012">
        <v>100</v>
      </c>
      <c r="F2307" s="1010">
        <v>0</v>
      </c>
    </row>
    <row r="2308" spans="1:6" ht="25.5">
      <c r="A2308" s="1004" t="s">
        <v>638</v>
      </c>
      <c r="B2308" s="1010">
        <v>774</v>
      </c>
      <c r="C2308" s="1010">
        <v>774</v>
      </c>
      <c r="D2308" s="1010">
        <v>774</v>
      </c>
      <c r="E2308" s="1012">
        <v>100</v>
      </c>
      <c r="F2308" s="1010">
        <v>0</v>
      </c>
    </row>
    <row r="2309" spans="1:6" s="1011" customFormat="1" ht="12.75">
      <c r="A2309" s="1004" t="s">
        <v>516</v>
      </c>
      <c r="B2309" s="1010">
        <v>774</v>
      </c>
      <c r="C2309" s="1010">
        <v>774</v>
      </c>
      <c r="D2309" s="1010">
        <v>773.08</v>
      </c>
      <c r="E2309" s="1012">
        <v>99.8811369509044</v>
      </c>
      <c r="F2309" s="1010">
        <v>0</v>
      </c>
    </row>
    <row r="2310" spans="1:6" ht="12.75">
      <c r="A2310" s="1004" t="s">
        <v>640</v>
      </c>
      <c r="B2310" s="1010">
        <v>774</v>
      </c>
      <c r="C2310" s="1010">
        <v>774</v>
      </c>
      <c r="D2310" s="1010">
        <v>773.08</v>
      </c>
      <c r="E2310" s="1012">
        <v>99.8811369509044</v>
      </c>
      <c r="F2310" s="1010">
        <v>0</v>
      </c>
    </row>
    <row r="2311" spans="1:6" ht="25.5">
      <c r="A2311" s="1004" t="s">
        <v>644</v>
      </c>
      <c r="B2311" s="1010">
        <v>774</v>
      </c>
      <c r="C2311" s="1010">
        <v>774</v>
      </c>
      <c r="D2311" s="1010">
        <v>773.08</v>
      </c>
      <c r="E2311" s="1012">
        <v>99.8811369509044</v>
      </c>
      <c r="F2311" s="1010">
        <v>0</v>
      </c>
    </row>
    <row r="2312" spans="1:6" ht="12.75">
      <c r="A2312" s="1004" t="s">
        <v>589</v>
      </c>
      <c r="B2312" s="1010">
        <v>774</v>
      </c>
      <c r="C2312" s="1010">
        <v>774</v>
      </c>
      <c r="D2312" s="1010">
        <v>773.08</v>
      </c>
      <c r="E2312" s="1012">
        <v>99.8811369509044</v>
      </c>
      <c r="F2312" s="1010">
        <v>0</v>
      </c>
    </row>
    <row r="2313" spans="1:6" ht="12.75">
      <c r="A2313" s="1004" t="s">
        <v>152</v>
      </c>
      <c r="B2313" s="1010">
        <v>0</v>
      </c>
      <c r="C2313" s="1010">
        <v>0</v>
      </c>
      <c r="D2313" s="1010">
        <v>0.92</v>
      </c>
      <c r="E2313" s="1013" t="s">
        <v>148</v>
      </c>
      <c r="F2313" s="1010">
        <v>0</v>
      </c>
    </row>
    <row r="2314" spans="1:6" ht="12.75">
      <c r="A2314" s="1005" t="s">
        <v>537</v>
      </c>
      <c r="B2314" s="1010"/>
      <c r="C2314" s="1006"/>
      <c r="D2314" s="1006"/>
      <c r="E2314" s="1013"/>
      <c r="F2314" s="1006"/>
    </row>
    <row r="2315" spans="1:6" ht="12.75">
      <c r="A2315" s="1004" t="s">
        <v>635</v>
      </c>
      <c r="B2315" s="1010">
        <v>1707</v>
      </c>
      <c r="C2315" s="1010">
        <v>210</v>
      </c>
      <c r="D2315" s="1010">
        <v>210</v>
      </c>
      <c r="E2315" s="1012">
        <v>12.302284710017574</v>
      </c>
      <c r="F2315" s="1010">
        <v>0</v>
      </c>
    </row>
    <row r="2316" spans="1:6" ht="12.75">
      <c r="A2316" s="1004" t="s">
        <v>637</v>
      </c>
      <c r="B2316" s="1010">
        <v>1707</v>
      </c>
      <c r="C2316" s="1010">
        <v>210</v>
      </c>
      <c r="D2316" s="1010">
        <v>210</v>
      </c>
      <c r="E2316" s="1012">
        <v>12.302284710017574</v>
      </c>
      <c r="F2316" s="1010">
        <v>0</v>
      </c>
    </row>
    <row r="2317" spans="1:6" ht="25.5">
      <c r="A2317" s="1004" t="s">
        <v>638</v>
      </c>
      <c r="B2317" s="1010">
        <v>1707</v>
      </c>
      <c r="C2317" s="1010">
        <v>210</v>
      </c>
      <c r="D2317" s="1010">
        <v>210</v>
      </c>
      <c r="E2317" s="1012">
        <v>12.302284710017574</v>
      </c>
      <c r="F2317" s="1010">
        <v>0</v>
      </c>
    </row>
    <row r="2318" spans="1:6" s="1011" customFormat="1" ht="12.75">
      <c r="A2318" s="1004" t="s">
        <v>516</v>
      </c>
      <c r="B2318" s="1010">
        <v>1707</v>
      </c>
      <c r="C2318" s="1010">
        <v>210</v>
      </c>
      <c r="D2318" s="1010">
        <v>207.09</v>
      </c>
      <c r="E2318" s="1012">
        <v>12.131810193321616</v>
      </c>
      <c r="F2318" s="1010">
        <v>0</v>
      </c>
    </row>
    <row r="2319" spans="1:6" ht="12.75">
      <c r="A2319" s="1004" t="s">
        <v>640</v>
      </c>
      <c r="B2319" s="1010">
        <v>1707</v>
      </c>
      <c r="C2319" s="1010">
        <v>210</v>
      </c>
      <c r="D2319" s="1010">
        <v>207.09</v>
      </c>
      <c r="E2319" s="1012">
        <v>12.131810193321616</v>
      </c>
      <c r="F2319" s="1010">
        <v>0</v>
      </c>
    </row>
    <row r="2320" spans="1:6" ht="25.5">
      <c r="A2320" s="1004" t="s">
        <v>644</v>
      </c>
      <c r="B2320" s="1010">
        <v>1707</v>
      </c>
      <c r="C2320" s="1010">
        <v>210</v>
      </c>
      <c r="D2320" s="1010">
        <v>207.09</v>
      </c>
      <c r="E2320" s="1012">
        <v>12.131810193321616</v>
      </c>
      <c r="F2320" s="1010">
        <v>0</v>
      </c>
    </row>
    <row r="2321" spans="1:6" ht="12.75">
      <c r="A2321" s="1004" t="s">
        <v>589</v>
      </c>
      <c r="B2321" s="1010">
        <v>1707</v>
      </c>
      <c r="C2321" s="1010">
        <v>210</v>
      </c>
      <c r="D2321" s="1010">
        <v>207.09</v>
      </c>
      <c r="E2321" s="1012">
        <v>12.131810193321616</v>
      </c>
      <c r="F2321" s="1010">
        <v>0</v>
      </c>
    </row>
    <row r="2322" spans="1:6" ht="12.75">
      <c r="A2322" s="1004" t="s">
        <v>152</v>
      </c>
      <c r="B2322" s="1010">
        <v>0</v>
      </c>
      <c r="C2322" s="1010">
        <v>0</v>
      </c>
      <c r="D2322" s="1010">
        <v>2.91</v>
      </c>
      <c r="E2322" s="1013" t="s">
        <v>148</v>
      </c>
      <c r="F2322" s="1010">
        <v>0</v>
      </c>
    </row>
    <row r="2323" spans="1:6" ht="25.5">
      <c r="A2323" s="1005" t="s">
        <v>572</v>
      </c>
      <c r="B2323" s="1010"/>
      <c r="C2323" s="1006"/>
      <c r="D2323" s="1006"/>
      <c r="E2323" s="1013"/>
      <c r="F2323" s="1006"/>
    </row>
    <row r="2324" spans="1:6" ht="12.75">
      <c r="A2324" s="1004" t="s">
        <v>635</v>
      </c>
      <c r="B2324" s="1010">
        <v>3900203</v>
      </c>
      <c r="C2324" s="1010">
        <v>2963110</v>
      </c>
      <c r="D2324" s="1010">
        <v>2963110</v>
      </c>
      <c r="E2324" s="1012">
        <v>75.97322498341754</v>
      </c>
      <c r="F2324" s="1010">
        <v>168466</v>
      </c>
    </row>
    <row r="2325" spans="1:6" ht="12.75">
      <c r="A2325" s="1004" t="s">
        <v>637</v>
      </c>
      <c r="B2325" s="1010">
        <v>3900203</v>
      </c>
      <c r="C2325" s="1010">
        <v>2963110</v>
      </c>
      <c r="D2325" s="1010">
        <v>2963110</v>
      </c>
      <c r="E2325" s="1012">
        <v>75.97322498341754</v>
      </c>
      <c r="F2325" s="1010">
        <v>168466</v>
      </c>
    </row>
    <row r="2326" spans="1:6" ht="25.5">
      <c r="A2326" s="1004" t="s">
        <v>638</v>
      </c>
      <c r="B2326" s="1010">
        <v>3900203</v>
      </c>
      <c r="C2326" s="1010">
        <v>2963110</v>
      </c>
      <c r="D2326" s="1010">
        <v>2963110</v>
      </c>
      <c r="E2326" s="1012">
        <v>75.97322498341754</v>
      </c>
      <c r="F2326" s="1010">
        <v>168466</v>
      </c>
    </row>
    <row r="2327" spans="1:6" s="1011" customFormat="1" ht="12.75">
      <c r="A2327" s="1004" t="s">
        <v>516</v>
      </c>
      <c r="B2327" s="1010">
        <v>3900203</v>
      </c>
      <c r="C2327" s="1010">
        <v>2963110</v>
      </c>
      <c r="D2327" s="1010">
        <v>2963109.31</v>
      </c>
      <c r="E2327" s="1012">
        <v>75.9732072920307</v>
      </c>
      <c r="F2327" s="1010">
        <v>168465.31</v>
      </c>
    </row>
    <row r="2328" spans="1:6" ht="12.75">
      <c r="A2328" s="1004" t="s">
        <v>640</v>
      </c>
      <c r="B2328" s="1010">
        <v>782035</v>
      </c>
      <c r="C2328" s="1010">
        <v>640709</v>
      </c>
      <c r="D2328" s="1010">
        <v>640709</v>
      </c>
      <c r="E2328" s="1012">
        <v>81.92843031322128</v>
      </c>
      <c r="F2328" s="1010">
        <v>0</v>
      </c>
    </row>
    <row r="2329" spans="1:6" ht="12.75">
      <c r="A2329" s="1004" t="s">
        <v>495</v>
      </c>
      <c r="B2329" s="1010">
        <v>782035</v>
      </c>
      <c r="C2329" s="1010">
        <v>640709</v>
      </c>
      <c r="D2329" s="1010">
        <v>640709</v>
      </c>
      <c r="E2329" s="1012">
        <v>81.92843031322128</v>
      </c>
      <c r="F2329" s="1010">
        <v>0</v>
      </c>
    </row>
    <row r="2330" spans="1:6" ht="12.75">
      <c r="A2330" s="1004" t="s">
        <v>596</v>
      </c>
      <c r="B2330" s="1010">
        <v>3118168</v>
      </c>
      <c r="C2330" s="1010">
        <v>2322401</v>
      </c>
      <c r="D2330" s="1010">
        <v>2322400.31</v>
      </c>
      <c r="E2330" s="1012">
        <v>74.47964028878495</v>
      </c>
      <c r="F2330" s="1010">
        <v>168465.31</v>
      </c>
    </row>
    <row r="2331" spans="1:6" ht="12.75">
      <c r="A2331" s="1004" t="s">
        <v>642</v>
      </c>
      <c r="B2331" s="1010">
        <v>3118168</v>
      </c>
      <c r="C2331" s="1010">
        <v>2322401</v>
      </c>
      <c r="D2331" s="1010">
        <v>2322400.31</v>
      </c>
      <c r="E2331" s="1012">
        <v>74.47964028878495</v>
      </c>
      <c r="F2331" s="1010">
        <v>168465.31</v>
      </c>
    </row>
    <row r="2332" spans="1:6" ht="12.75">
      <c r="A2332" s="1004" t="s">
        <v>152</v>
      </c>
      <c r="B2332" s="1010">
        <v>0</v>
      </c>
      <c r="C2332" s="1010">
        <v>0</v>
      </c>
      <c r="D2332" s="1010">
        <v>0.690000001</v>
      </c>
      <c r="E2332" s="1013" t="s">
        <v>148</v>
      </c>
      <c r="F2332" s="1010">
        <v>0.69</v>
      </c>
    </row>
    <row r="2333" spans="1:6" ht="12.75">
      <c r="A2333" s="1005" t="s">
        <v>357</v>
      </c>
      <c r="B2333" s="1010"/>
      <c r="C2333" s="1006"/>
      <c r="D2333" s="1006"/>
      <c r="E2333" s="1013"/>
      <c r="F2333" s="1006"/>
    </row>
    <row r="2334" spans="1:6" ht="12.75">
      <c r="A2334" s="1004" t="s">
        <v>635</v>
      </c>
      <c r="B2334" s="1010">
        <v>3900203</v>
      </c>
      <c r="C2334" s="1010">
        <v>2963110</v>
      </c>
      <c r="D2334" s="1010">
        <v>2963110</v>
      </c>
      <c r="E2334" s="1012">
        <v>75.97322498341754</v>
      </c>
      <c r="F2334" s="1010">
        <v>168466</v>
      </c>
    </row>
    <row r="2335" spans="1:6" ht="12.75">
      <c r="A2335" s="1004" t="s">
        <v>637</v>
      </c>
      <c r="B2335" s="1010">
        <v>3900203</v>
      </c>
      <c r="C2335" s="1010">
        <v>2963110</v>
      </c>
      <c r="D2335" s="1010">
        <v>2963110</v>
      </c>
      <c r="E2335" s="1012">
        <v>75.97322498341754</v>
      </c>
      <c r="F2335" s="1010">
        <v>168466</v>
      </c>
    </row>
    <row r="2336" spans="1:6" ht="25.5">
      <c r="A2336" s="1004" t="s">
        <v>638</v>
      </c>
      <c r="B2336" s="1010">
        <v>3900203</v>
      </c>
      <c r="C2336" s="1010">
        <v>2963110</v>
      </c>
      <c r="D2336" s="1010">
        <v>2963110</v>
      </c>
      <c r="E2336" s="1012">
        <v>75.97322498341754</v>
      </c>
      <c r="F2336" s="1010">
        <v>168466</v>
      </c>
    </row>
    <row r="2337" spans="1:6" s="1011" customFormat="1" ht="12.75">
      <c r="A2337" s="1004" t="s">
        <v>516</v>
      </c>
      <c r="B2337" s="1010">
        <v>3900203</v>
      </c>
      <c r="C2337" s="1010">
        <v>2963110</v>
      </c>
      <c r="D2337" s="1010">
        <v>2963109.31</v>
      </c>
      <c r="E2337" s="1012">
        <v>75.9732072920307</v>
      </c>
      <c r="F2337" s="1010">
        <v>168465.31</v>
      </c>
    </row>
    <row r="2338" spans="1:6" ht="12.75">
      <c r="A2338" s="1004" t="s">
        <v>640</v>
      </c>
      <c r="B2338" s="1010">
        <v>782035</v>
      </c>
      <c r="C2338" s="1010">
        <v>640709</v>
      </c>
      <c r="D2338" s="1010">
        <v>640709</v>
      </c>
      <c r="E2338" s="1012">
        <v>81.92843031322128</v>
      </c>
      <c r="F2338" s="1010">
        <v>0</v>
      </c>
    </row>
    <row r="2339" spans="1:6" ht="12.75">
      <c r="A2339" s="1004" t="s">
        <v>495</v>
      </c>
      <c r="B2339" s="1010">
        <v>782035</v>
      </c>
      <c r="C2339" s="1010">
        <v>640709</v>
      </c>
      <c r="D2339" s="1010">
        <v>640709</v>
      </c>
      <c r="E2339" s="1012">
        <v>81.92843031322128</v>
      </c>
      <c r="F2339" s="1010">
        <v>0</v>
      </c>
    </row>
    <row r="2340" spans="1:6" ht="12.75">
      <c r="A2340" s="1004" t="s">
        <v>596</v>
      </c>
      <c r="B2340" s="1010">
        <v>3118168</v>
      </c>
      <c r="C2340" s="1010">
        <v>2322401</v>
      </c>
      <c r="D2340" s="1010">
        <v>2322400.31</v>
      </c>
      <c r="E2340" s="1012">
        <v>74.47964028878495</v>
      </c>
      <c r="F2340" s="1010">
        <v>168465.31</v>
      </c>
    </row>
    <row r="2341" spans="1:6" ht="12.75">
      <c r="A2341" s="1004" t="s">
        <v>642</v>
      </c>
      <c r="B2341" s="1010">
        <v>3118168</v>
      </c>
      <c r="C2341" s="1010">
        <v>2322401</v>
      </c>
      <c r="D2341" s="1010">
        <v>2322400.31</v>
      </c>
      <c r="E2341" s="1012">
        <v>74.47964028878495</v>
      </c>
      <c r="F2341" s="1010">
        <v>168465.31</v>
      </c>
    </row>
    <row r="2342" spans="1:6" ht="12.75">
      <c r="A2342" s="1004" t="s">
        <v>152</v>
      </c>
      <c r="B2342" s="1010">
        <v>0</v>
      </c>
      <c r="C2342" s="1010">
        <v>0</v>
      </c>
      <c r="D2342" s="1010">
        <v>0.689999999</v>
      </c>
      <c r="E2342" s="1013" t="s">
        <v>148</v>
      </c>
      <c r="F2342" s="1010">
        <v>0.69</v>
      </c>
    </row>
    <row r="2343" spans="1:6" ht="12.75">
      <c r="A2343" s="1005" t="s">
        <v>573</v>
      </c>
      <c r="B2343" s="1010"/>
      <c r="C2343" s="1006"/>
      <c r="D2343" s="1006"/>
      <c r="E2343" s="1013"/>
      <c r="F2343" s="1006"/>
    </row>
    <row r="2344" spans="1:6" ht="12.75">
      <c r="A2344" s="1004" t="s">
        <v>635</v>
      </c>
      <c r="B2344" s="1010">
        <v>38558907</v>
      </c>
      <c r="C2344" s="1010">
        <v>17238879</v>
      </c>
      <c r="D2344" s="1010">
        <v>17237502.39</v>
      </c>
      <c r="E2344" s="1012">
        <v>44.70433352791873</v>
      </c>
      <c r="F2344" s="1010">
        <v>1383260.34</v>
      </c>
    </row>
    <row r="2345" spans="1:6" ht="25.5">
      <c r="A2345" s="1004" t="s">
        <v>515</v>
      </c>
      <c r="B2345" s="1010">
        <v>175500</v>
      </c>
      <c r="C2345" s="1010">
        <v>137760</v>
      </c>
      <c r="D2345" s="1010">
        <v>136383.35</v>
      </c>
      <c r="E2345" s="1012">
        <v>77.71131054131054</v>
      </c>
      <c r="F2345" s="1010">
        <v>10529.34</v>
      </c>
    </row>
    <row r="2346" spans="1:6" ht="12.75">
      <c r="A2346" s="1004" t="s">
        <v>648</v>
      </c>
      <c r="B2346" s="1010">
        <v>0</v>
      </c>
      <c r="C2346" s="1010">
        <v>0</v>
      </c>
      <c r="D2346" s="1010">
        <v>0.04</v>
      </c>
      <c r="E2346" s="1013" t="s">
        <v>148</v>
      </c>
      <c r="F2346" s="1010">
        <v>0</v>
      </c>
    </row>
    <row r="2347" spans="1:6" s="1011" customFormat="1" ht="12.75">
      <c r="A2347" s="1004" t="s">
        <v>637</v>
      </c>
      <c r="B2347" s="1010">
        <v>38383407</v>
      </c>
      <c r="C2347" s="1010">
        <v>17101119</v>
      </c>
      <c r="D2347" s="1010">
        <v>17101119</v>
      </c>
      <c r="E2347" s="1012">
        <v>44.55341601124673</v>
      </c>
      <c r="F2347" s="1010">
        <v>1372731</v>
      </c>
    </row>
    <row r="2348" spans="1:6" ht="25.5">
      <c r="A2348" s="1004" t="s">
        <v>638</v>
      </c>
      <c r="B2348" s="1010">
        <v>38383407</v>
      </c>
      <c r="C2348" s="1010">
        <v>17101119</v>
      </c>
      <c r="D2348" s="1010">
        <v>17101119</v>
      </c>
      <c r="E2348" s="1012">
        <v>44.55341601124673</v>
      </c>
      <c r="F2348" s="1010">
        <v>1372731</v>
      </c>
    </row>
    <row r="2349" spans="1:6" ht="12.75">
      <c r="A2349" s="1004" t="s">
        <v>516</v>
      </c>
      <c r="B2349" s="1010">
        <v>38558907</v>
      </c>
      <c r="C2349" s="1010">
        <v>17238879</v>
      </c>
      <c r="D2349" s="1010">
        <v>16500296.81</v>
      </c>
      <c r="E2349" s="1012">
        <v>42.792439137343806</v>
      </c>
      <c r="F2349" s="1010">
        <v>1085019.61</v>
      </c>
    </row>
    <row r="2350" spans="1:6" ht="12.75">
      <c r="A2350" s="1004" t="s">
        <v>640</v>
      </c>
      <c r="B2350" s="1010">
        <v>37424712</v>
      </c>
      <c r="C2350" s="1010">
        <v>16692145</v>
      </c>
      <c r="D2350" s="1010">
        <v>15977227.55</v>
      </c>
      <c r="E2350" s="1012">
        <v>42.691651307831044</v>
      </c>
      <c r="F2350" s="1010">
        <v>1078926.57</v>
      </c>
    </row>
    <row r="2351" spans="1:6" ht="12.75">
      <c r="A2351" s="1004" t="s">
        <v>641</v>
      </c>
      <c r="B2351" s="1010">
        <v>15446561</v>
      </c>
      <c r="C2351" s="1010">
        <v>12562896</v>
      </c>
      <c r="D2351" s="1010">
        <v>11847981.5</v>
      </c>
      <c r="E2351" s="1012">
        <v>76.70303765349452</v>
      </c>
      <c r="F2351" s="1010">
        <v>714574.57</v>
      </c>
    </row>
    <row r="2352" spans="1:6" ht="12.75">
      <c r="A2352" s="1004" t="s">
        <v>484</v>
      </c>
      <c r="B2352" s="1010">
        <v>867548</v>
      </c>
      <c r="C2352" s="1010">
        <v>845907</v>
      </c>
      <c r="D2352" s="1010">
        <v>795844.58</v>
      </c>
      <c r="E2352" s="1012">
        <v>91.73493339849783</v>
      </c>
      <c r="F2352" s="1010">
        <v>37587.9</v>
      </c>
    </row>
    <row r="2353" spans="1:6" ht="12.75">
      <c r="A2353" s="1004" t="s">
        <v>485</v>
      </c>
      <c r="B2353" s="1010">
        <v>613717</v>
      </c>
      <c r="C2353" s="1010">
        <v>596277</v>
      </c>
      <c r="D2353" s="1010">
        <v>575616.68</v>
      </c>
      <c r="E2353" s="1012">
        <v>93.79187475660606</v>
      </c>
      <c r="F2353" s="1010">
        <v>23372.52</v>
      </c>
    </row>
    <row r="2354" spans="1:6" ht="12.75">
      <c r="A2354" s="1004" t="s">
        <v>487</v>
      </c>
      <c r="B2354" s="1010">
        <v>14579013</v>
      </c>
      <c r="C2354" s="1010">
        <v>11716989</v>
      </c>
      <c r="D2354" s="1010">
        <v>11052136.92</v>
      </c>
      <c r="E2354" s="1012">
        <v>75.80854012545294</v>
      </c>
      <c r="F2354" s="1010">
        <v>676986.67</v>
      </c>
    </row>
    <row r="2355" spans="1:6" ht="12.75">
      <c r="A2355" s="1004" t="s">
        <v>499</v>
      </c>
      <c r="B2355" s="1010">
        <v>4598151</v>
      </c>
      <c r="C2355" s="1010">
        <v>4129249</v>
      </c>
      <c r="D2355" s="1010">
        <v>4129246.05</v>
      </c>
      <c r="E2355" s="1012">
        <v>89.80231510448439</v>
      </c>
      <c r="F2355" s="1010">
        <v>364352</v>
      </c>
    </row>
    <row r="2356" spans="1:6" ht="12.75">
      <c r="A2356" s="1004" t="s">
        <v>661</v>
      </c>
      <c r="B2356" s="1010">
        <v>4598151</v>
      </c>
      <c r="C2356" s="1010">
        <v>4129249</v>
      </c>
      <c r="D2356" s="1010">
        <v>4129246.05</v>
      </c>
      <c r="E2356" s="1012">
        <v>89.80231510448439</v>
      </c>
      <c r="F2356" s="1010">
        <v>364352</v>
      </c>
    </row>
    <row r="2357" spans="1:6" s="1019" customFormat="1" ht="12.75">
      <c r="A2357" s="1015" t="s">
        <v>591</v>
      </c>
      <c r="B2357" s="1010">
        <v>17380000</v>
      </c>
      <c r="C2357" s="1016">
        <v>0</v>
      </c>
      <c r="D2357" s="1016">
        <v>0</v>
      </c>
      <c r="E2357" s="1012">
        <v>0</v>
      </c>
      <c r="F2357" s="1016">
        <v>0</v>
      </c>
    </row>
    <row r="2358" spans="1:6" s="1019" customFormat="1" ht="38.25">
      <c r="A2358" s="1015" t="s">
        <v>663</v>
      </c>
      <c r="B2358" s="1010">
        <v>17380000</v>
      </c>
      <c r="C2358" s="1016">
        <v>0</v>
      </c>
      <c r="D2358" s="1016">
        <v>0</v>
      </c>
      <c r="E2358" s="1012">
        <v>0</v>
      </c>
      <c r="F2358" s="1016">
        <v>0</v>
      </c>
    </row>
    <row r="2359" spans="1:6" ht="12.75">
      <c r="A2359" s="1004" t="s">
        <v>596</v>
      </c>
      <c r="B2359" s="1010">
        <v>1134195</v>
      </c>
      <c r="C2359" s="1010">
        <v>546734</v>
      </c>
      <c r="D2359" s="1010">
        <v>523069.26</v>
      </c>
      <c r="E2359" s="1012">
        <v>46.11810667477815</v>
      </c>
      <c r="F2359" s="1010">
        <v>6093.04</v>
      </c>
    </row>
    <row r="2360" spans="1:6" ht="12.75">
      <c r="A2360" s="1004" t="s">
        <v>642</v>
      </c>
      <c r="B2360" s="1010">
        <v>1134195</v>
      </c>
      <c r="C2360" s="1010">
        <v>546734</v>
      </c>
      <c r="D2360" s="1010">
        <v>523069.26</v>
      </c>
      <c r="E2360" s="1012">
        <v>46.11810667477815</v>
      </c>
      <c r="F2360" s="1010">
        <v>6093.04</v>
      </c>
    </row>
    <row r="2361" spans="1:6" ht="12.75">
      <c r="A2361" s="1004" t="s">
        <v>152</v>
      </c>
      <c r="B2361" s="1010">
        <v>0</v>
      </c>
      <c r="C2361" s="1010">
        <v>0</v>
      </c>
      <c r="D2361" s="1010">
        <v>737205.579999996</v>
      </c>
      <c r="E2361" s="1013" t="s">
        <v>148</v>
      </c>
      <c r="F2361" s="1010">
        <v>298240.73</v>
      </c>
    </row>
    <row r="2362" spans="1:6" ht="12.75">
      <c r="A2362" s="1005" t="s">
        <v>531</v>
      </c>
      <c r="B2362" s="1010"/>
      <c r="C2362" s="1006"/>
      <c r="D2362" s="1006"/>
      <c r="E2362" s="1013"/>
      <c r="F2362" s="1006"/>
    </row>
    <row r="2363" spans="1:6" ht="12.75">
      <c r="A2363" s="1004" t="s">
        <v>635</v>
      </c>
      <c r="B2363" s="1010">
        <v>4932552</v>
      </c>
      <c r="C2363" s="1010">
        <v>3772785</v>
      </c>
      <c r="D2363" s="1010">
        <v>3772785</v>
      </c>
      <c r="E2363" s="1012">
        <v>76.48748558555491</v>
      </c>
      <c r="F2363" s="1010">
        <v>0</v>
      </c>
    </row>
    <row r="2364" spans="1:6" ht="12.75">
      <c r="A2364" s="1004" t="s">
        <v>637</v>
      </c>
      <c r="B2364" s="1010">
        <v>4932552</v>
      </c>
      <c r="C2364" s="1010">
        <v>3772785</v>
      </c>
      <c r="D2364" s="1010">
        <v>3772785</v>
      </c>
      <c r="E2364" s="1012">
        <v>76.48748558555491</v>
      </c>
      <c r="F2364" s="1010">
        <v>0</v>
      </c>
    </row>
    <row r="2365" spans="1:6" ht="25.5">
      <c r="A2365" s="1004" t="s">
        <v>638</v>
      </c>
      <c r="B2365" s="1010">
        <v>4932552</v>
      </c>
      <c r="C2365" s="1010">
        <v>3772785</v>
      </c>
      <c r="D2365" s="1010">
        <v>3772785</v>
      </c>
      <c r="E2365" s="1012">
        <v>76.48748558555491</v>
      </c>
      <c r="F2365" s="1010">
        <v>0</v>
      </c>
    </row>
    <row r="2366" spans="1:6" s="1011" customFormat="1" ht="12.75">
      <c r="A2366" s="1004" t="s">
        <v>516</v>
      </c>
      <c r="B2366" s="1010">
        <v>4932552</v>
      </c>
      <c r="C2366" s="1010">
        <v>3772785</v>
      </c>
      <c r="D2366" s="1010">
        <v>3464530.21</v>
      </c>
      <c r="E2366" s="1012">
        <v>70.23808791067991</v>
      </c>
      <c r="F2366" s="1010">
        <v>38133.57</v>
      </c>
    </row>
    <row r="2367" spans="1:6" ht="12.75">
      <c r="A2367" s="1004" t="s">
        <v>640</v>
      </c>
      <c r="B2367" s="1010">
        <v>4932552</v>
      </c>
      <c r="C2367" s="1010">
        <v>3772785</v>
      </c>
      <c r="D2367" s="1010">
        <v>3464530.21</v>
      </c>
      <c r="E2367" s="1012">
        <v>70.23808791067991</v>
      </c>
      <c r="F2367" s="1010">
        <v>38133.57</v>
      </c>
    </row>
    <row r="2368" spans="1:6" ht="12.75">
      <c r="A2368" s="1004" t="s">
        <v>641</v>
      </c>
      <c r="B2368" s="1010">
        <v>4932552</v>
      </c>
      <c r="C2368" s="1010">
        <v>3772785</v>
      </c>
      <c r="D2368" s="1010">
        <v>3464530.21</v>
      </c>
      <c r="E2368" s="1012">
        <v>70.23808791067991</v>
      </c>
      <c r="F2368" s="1010">
        <v>38133.57</v>
      </c>
    </row>
    <row r="2369" spans="1:6" ht="12.75">
      <c r="A2369" s="1004" t="s">
        <v>487</v>
      </c>
      <c r="B2369" s="1010">
        <v>4932552</v>
      </c>
      <c r="C2369" s="1010">
        <v>3772785</v>
      </c>
      <c r="D2369" s="1010">
        <v>3464530.21</v>
      </c>
      <c r="E2369" s="1012">
        <v>70.23808791067991</v>
      </c>
      <c r="F2369" s="1010">
        <v>38133.57</v>
      </c>
    </row>
    <row r="2370" spans="1:6" ht="12.75">
      <c r="A2370" s="1004" t="s">
        <v>152</v>
      </c>
      <c r="B2370" s="1010">
        <v>0</v>
      </c>
      <c r="C2370" s="1010">
        <v>0</v>
      </c>
      <c r="D2370" s="1010">
        <v>308254.79</v>
      </c>
      <c r="E2370" s="1013" t="s">
        <v>148</v>
      </c>
      <c r="F2370" s="1010">
        <v>-38133.57</v>
      </c>
    </row>
    <row r="2371" spans="1:6" ht="12.75">
      <c r="A2371" s="1005" t="s">
        <v>532</v>
      </c>
      <c r="B2371" s="1010"/>
      <c r="C2371" s="1006"/>
      <c r="D2371" s="1006"/>
      <c r="E2371" s="1013"/>
      <c r="F2371" s="1006"/>
    </row>
    <row r="2372" spans="1:6" ht="12.75">
      <c r="A2372" s="1004" t="s">
        <v>635</v>
      </c>
      <c r="B2372" s="1010">
        <v>916484</v>
      </c>
      <c r="C2372" s="1010">
        <v>781224</v>
      </c>
      <c r="D2372" s="1010">
        <v>781224</v>
      </c>
      <c r="E2372" s="1012">
        <v>85.24142265440531</v>
      </c>
      <c r="F2372" s="1010">
        <v>127482</v>
      </c>
    </row>
    <row r="2373" spans="1:6" ht="12.75">
      <c r="A2373" s="1004" t="s">
        <v>637</v>
      </c>
      <c r="B2373" s="1010">
        <v>916484</v>
      </c>
      <c r="C2373" s="1010">
        <v>781224</v>
      </c>
      <c r="D2373" s="1010">
        <v>781224</v>
      </c>
      <c r="E2373" s="1012">
        <v>85.24142265440531</v>
      </c>
      <c r="F2373" s="1010">
        <v>127482</v>
      </c>
    </row>
    <row r="2374" spans="1:6" ht="25.5">
      <c r="A2374" s="1004" t="s">
        <v>638</v>
      </c>
      <c r="B2374" s="1010">
        <v>916484</v>
      </c>
      <c r="C2374" s="1010">
        <v>781224</v>
      </c>
      <c r="D2374" s="1010">
        <v>781224</v>
      </c>
      <c r="E2374" s="1012">
        <v>85.24142265440531</v>
      </c>
      <c r="F2374" s="1010">
        <v>127482</v>
      </c>
    </row>
    <row r="2375" spans="1:6" s="1011" customFormat="1" ht="12.75">
      <c r="A2375" s="1004" t="s">
        <v>516</v>
      </c>
      <c r="B2375" s="1010">
        <v>916484</v>
      </c>
      <c r="C2375" s="1010">
        <v>781224</v>
      </c>
      <c r="D2375" s="1010">
        <v>780944.93</v>
      </c>
      <c r="E2375" s="1012">
        <v>85.21097258653725</v>
      </c>
      <c r="F2375" s="1010">
        <v>127205.45</v>
      </c>
    </row>
    <row r="2376" spans="1:6" ht="12.75">
      <c r="A2376" s="1004" t="s">
        <v>640</v>
      </c>
      <c r="B2376" s="1010">
        <v>916484</v>
      </c>
      <c r="C2376" s="1010">
        <v>781224</v>
      </c>
      <c r="D2376" s="1010">
        <v>780944.93</v>
      </c>
      <c r="E2376" s="1012">
        <v>85.21097258653725</v>
      </c>
      <c r="F2376" s="1010">
        <v>127205.45</v>
      </c>
    </row>
    <row r="2377" spans="1:6" ht="12.75">
      <c r="A2377" s="1004" t="s">
        <v>641</v>
      </c>
      <c r="B2377" s="1010">
        <v>916484</v>
      </c>
      <c r="C2377" s="1010">
        <v>781224</v>
      </c>
      <c r="D2377" s="1010">
        <v>780944.93</v>
      </c>
      <c r="E2377" s="1012">
        <v>85.21097258653725</v>
      </c>
      <c r="F2377" s="1010">
        <v>127205.45</v>
      </c>
    </row>
    <row r="2378" spans="1:6" ht="12.75">
      <c r="A2378" s="1004" t="s">
        <v>487</v>
      </c>
      <c r="B2378" s="1010">
        <v>916484</v>
      </c>
      <c r="C2378" s="1010">
        <v>781224</v>
      </c>
      <c r="D2378" s="1010">
        <v>780944.93</v>
      </c>
      <c r="E2378" s="1012">
        <v>85.21097258653725</v>
      </c>
      <c r="F2378" s="1010">
        <v>127205.45</v>
      </c>
    </row>
    <row r="2379" spans="1:6" ht="12.75">
      <c r="A2379" s="1004" t="s">
        <v>152</v>
      </c>
      <c r="B2379" s="1010">
        <v>0</v>
      </c>
      <c r="C2379" s="1010">
        <v>0</v>
      </c>
      <c r="D2379" s="1010">
        <v>279.07</v>
      </c>
      <c r="E2379" s="1013" t="s">
        <v>148</v>
      </c>
      <c r="F2379" s="1010">
        <v>276.55</v>
      </c>
    </row>
    <row r="2380" spans="1:6" ht="12.75">
      <c r="A2380" s="1005" t="s">
        <v>520</v>
      </c>
      <c r="B2380" s="1010"/>
      <c r="C2380" s="1006"/>
      <c r="D2380" s="1006"/>
      <c r="E2380" s="1013"/>
      <c r="F2380" s="1006"/>
    </row>
    <row r="2381" spans="1:6" ht="12.75">
      <c r="A2381" s="1004" t="s">
        <v>635</v>
      </c>
      <c r="B2381" s="1010">
        <v>1465248</v>
      </c>
      <c r="C2381" s="1010">
        <v>1188476</v>
      </c>
      <c r="D2381" s="1010">
        <v>1188476</v>
      </c>
      <c r="E2381" s="1012">
        <v>81.11091091746925</v>
      </c>
      <c r="F2381" s="1010">
        <v>59539</v>
      </c>
    </row>
    <row r="2382" spans="1:6" ht="12.75">
      <c r="A2382" s="1004" t="s">
        <v>637</v>
      </c>
      <c r="B2382" s="1010">
        <v>1465248</v>
      </c>
      <c r="C2382" s="1010">
        <v>1188476</v>
      </c>
      <c r="D2382" s="1010">
        <v>1188476</v>
      </c>
      <c r="E2382" s="1012">
        <v>81.11091091746925</v>
      </c>
      <c r="F2382" s="1010">
        <v>59539</v>
      </c>
    </row>
    <row r="2383" spans="1:6" ht="25.5">
      <c r="A2383" s="1004" t="s">
        <v>638</v>
      </c>
      <c r="B2383" s="1010">
        <v>1465248</v>
      </c>
      <c r="C2383" s="1010">
        <v>1188476</v>
      </c>
      <c r="D2383" s="1010">
        <v>1188476</v>
      </c>
      <c r="E2383" s="1012">
        <v>81.11091091746925</v>
      </c>
      <c r="F2383" s="1010">
        <v>59539</v>
      </c>
    </row>
    <row r="2384" spans="1:6" s="1011" customFormat="1" ht="12.75">
      <c r="A2384" s="1004" t="s">
        <v>516</v>
      </c>
      <c r="B2384" s="1010">
        <v>1465248</v>
      </c>
      <c r="C2384" s="1010">
        <v>1188476</v>
      </c>
      <c r="D2384" s="1010">
        <v>1134400.65</v>
      </c>
      <c r="E2384" s="1012">
        <v>77.42038549105679</v>
      </c>
      <c r="F2384" s="1010">
        <v>55080.94</v>
      </c>
    </row>
    <row r="2385" spans="1:6" ht="12.75">
      <c r="A2385" s="1004" t="s">
        <v>640</v>
      </c>
      <c r="B2385" s="1010">
        <v>1465248</v>
      </c>
      <c r="C2385" s="1010">
        <v>1188476</v>
      </c>
      <c r="D2385" s="1010">
        <v>1134400.65</v>
      </c>
      <c r="E2385" s="1012">
        <v>77.42038549105679</v>
      </c>
      <c r="F2385" s="1010">
        <v>55080.94</v>
      </c>
    </row>
    <row r="2386" spans="1:6" ht="12.75">
      <c r="A2386" s="1004" t="s">
        <v>641</v>
      </c>
      <c r="B2386" s="1010">
        <v>1465248</v>
      </c>
      <c r="C2386" s="1010">
        <v>1188476</v>
      </c>
      <c r="D2386" s="1010">
        <v>1134400.65</v>
      </c>
      <c r="E2386" s="1012">
        <v>77.42038549105679</v>
      </c>
      <c r="F2386" s="1010">
        <v>55080.94</v>
      </c>
    </row>
    <row r="2387" spans="1:6" ht="12.75">
      <c r="A2387" s="1004" t="s">
        <v>484</v>
      </c>
      <c r="B2387" s="1010">
        <v>813767</v>
      </c>
      <c r="C2387" s="1010">
        <v>813767</v>
      </c>
      <c r="D2387" s="1010">
        <v>771772.65</v>
      </c>
      <c r="E2387" s="1012">
        <v>94.83951180128956</v>
      </c>
      <c r="F2387" s="1010">
        <v>23450.12</v>
      </c>
    </row>
    <row r="2388" spans="1:6" ht="12.75">
      <c r="A2388" s="1004" t="s">
        <v>485</v>
      </c>
      <c r="B2388" s="1010">
        <v>570377</v>
      </c>
      <c r="C2388" s="1010">
        <v>570377</v>
      </c>
      <c r="D2388" s="1010">
        <v>556338.97</v>
      </c>
      <c r="E2388" s="1012">
        <v>97.53881555532568</v>
      </c>
      <c r="F2388" s="1010">
        <v>12100.42</v>
      </c>
    </row>
    <row r="2389" spans="1:6" ht="12.75">
      <c r="A2389" s="1004" t="s">
        <v>487</v>
      </c>
      <c r="B2389" s="1010">
        <v>651481</v>
      </c>
      <c r="C2389" s="1010">
        <v>374709</v>
      </c>
      <c r="D2389" s="1010">
        <v>362628</v>
      </c>
      <c r="E2389" s="1012">
        <v>55.66209912491692</v>
      </c>
      <c r="F2389" s="1010">
        <v>31630.82</v>
      </c>
    </row>
    <row r="2390" spans="1:6" ht="12.75">
      <c r="A2390" s="1004" t="s">
        <v>152</v>
      </c>
      <c r="B2390" s="1010">
        <v>0</v>
      </c>
      <c r="C2390" s="1010">
        <v>0</v>
      </c>
      <c r="D2390" s="1010">
        <v>54075.35</v>
      </c>
      <c r="E2390" s="1013" t="s">
        <v>148</v>
      </c>
      <c r="F2390" s="1010">
        <v>4458.06</v>
      </c>
    </row>
    <row r="2391" spans="1:6" ht="12.75">
      <c r="A2391" s="1005" t="s">
        <v>524</v>
      </c>
      <c r="B2391" s="1010"/>
      <c r="C2391" s="1006"/>
      <c r="D2391" s="1006"/>
      <c r="E2391" s="1013"/>
      <c r="F2391" s="1006"/>
    </row>
    <row r="2392" spans="1:6" ht="12.75">
      <c r="A2392" s="1004" t="s">
        <v>635</v>
      </c>
      <c r="B2392" s="1010">
        <v>1099195</v>
      </c>
      <c r="C2392" s="1010">
        <v>531734</v>
      </c>
      <c r="D2392" s="1010">
        <v>531734</v>
      </c>
      <c r="E2392" s="1012">
        <v>48.37485614472409</v>
      </c>
      <c r="F2392" s="1010">
        <v>11734</v>
      </c>
    </row>
    <row r="2393" spans="1:6" ht="12.75">
      <c r="A2393" s="1004" t="s">
        <v>637</v>
      </c>
      <c r="B2393" s="1010">
        <v>1099195</v>
      </c>
      <c r="C2393" s="1010">
        <v>531734</v>
      </c>
      <c r="D2393" s="1010">
        <v>531734</v>
      </c>
      <c r="E2393" s="1012">
        <v>48.37485614472409</v>
      </c>
      <c r="F2393" s="1010">
        <v>11734</v>
      </c>
    </row>
    <row r="2394" spans="1:6" ht="25.5">
      <c r="A2394" s="1004" t="s">
        <v>638</v>
      </c>
      <c r="B2394" s="1010">
        <v>1099195</v>
      </c>
      <c r="C2394" s="1010">
        <v>531734</v>
      </c>
      <c r="D2394" s="1010">
        <v>531734</v>
      </c>
      <c r="E2394" s="1012">
        <v>48.37485614472409</v>
      </c>
      <c r="F2394" s="1010">
        <v>11734</v>
      </c>
    </row>
    <row r="2395" spans="1:6" s="1011" customFormat="1" ht="12.75">
      <c r="A2395" s="1004" t="s">
        <v>516</v>
      </c>
      <c r="B2395" s="1010">
        <v>1099195</v>
      </c>
      <c r="C2395" s="1010">
        <v>531734</v>
      </c>
      <c r="D2395" s="1010">
        <v>512807.53</v>
      </c>
      <c r="E2395" s="1012">
        <v>46.65300788304168</v>
      </c>
      <c r="F2395" s="1010">
        <v>0</v>
      </c>
    </row>
    <row r="2396" spans="1:6" ht="12.75">
      <c r="A2396" s="1004" t="s">
        <v>596</v>
      </c>
      <c r="B2396" s="1010">
        <v>1099195</v>
      </c>
      <c r="C2396" s="1010">
        <v>531734</v>
      </c>
      <c r="D2396" s="1010">
        <v>512807.53</v>
      </c>
      <c r="E2396" s="1012">
        <v>46.65300788304168</v>
      </c>
      <c r="F2396" s="1010">
        <v>0</v>
      </c>
    </row>
    <row r="2397" spans="1:6" ht="12.75">
      <c r="A2397" s="1004" t="s">
        <v>642</v>
      </c>
      <c r="B2397" s="1010">
        <v>1099195</v>
      </c>
      <c r="C2397" s="1010">
        <v>531734</v>
      </c>
      <c r="D2397" s="1010">
        <v>512807.53</v>
      </c>
      <c r="E2397" s="1012">
        <v>46.65300788304168</v>
      </c>
      <c r="F2397" s="1010">
        <v>0</v>
      </c>
    </row>
    <row r="2398" spans="1:6" ht="12.75">
      <c r="A2398" s="1004" t="s">
        <v>152</v>
      </c>
      <c r="B2398" s="1010">
        <v>0</v>
      </c>
      <c r="C2398" s="1010">
        <v>0</v>
      </c>
      <c r="D2398" s="1010">
        <v>18926.47</v>
      </c>
      <c r="E2398" s="1013" t="s">
        <v>148</v>
      </c>
      <c r="F2398" s="1010">
        <v>11734</v>
      </c>
    </row>
    <row r="2399" spans="1:6" ht="12.75">
      <c r="A2399" s="1005" t="s">
        <v>357</v>
      </c>
      <c r="B2399" s="1010"/>
      <c r="C2399" s="1006"/>
      <c r="D2399" s="1006"/>
      <c r="E2399" s="1013"/>
      <c r="F2399" s="1006"/>
    </row>
    <row r="2400" spans="1:6" ht="12.75">
      <c r="A2400" s="1004" t="s">
        <v>635</v>
      </c>
      <c r="B2400" s="1010">
        <v>6900397</v>
      </c>
      <c r="C2400" s="1010">
        <v>6159010</v>
      </c>
      <c r="D2400" s="1010">
        <v>6157633.35</v>
      </c>
      <c r="E2400" s="1012">
        <v>89.23592874438962</v>
      </c>
      <c r="F2400" s="1010">
        <v>448641.34</v>
      </c>
    </row>
    <row r="2401" spans="1:6" ht="25.5">
      <c r="A2401" s="1004" t="s">
        <v>515</v>
      </c>
      <c r="B2401" s="1010">
        <v>175500</v>
      </c>
      <c r="C2401" s="1010">
        <v>137760</v>
      </c>
      <c r="D2401" s="1010">
        <v>136383.35</v>
      </c>
      <c r="E2401" s="1012">
        <v>77.71131054131054</v>
      </c>
      <c r="F2401" s="1010">
        <v>10529.34</v>
      </c>
    </row>
    <row r="2402" spans="1:6" ht="12.75">
      <c r="A2402" s="1004" t="s">
        <v>637</v>
      </c>
      <c r="B2402" s="1010">
        <v>6724897</v>
      </c>
      <c r="C2402" s="1010">
        <v>6021250</v>
      </c>
      <c r="D2402" s="1010">
        <v>6021250</v>
      </c>
      <c r="E2402" s="1012">
        <v>89.53668732770183</v>
      </c>
      <c r="F2402" s="1010">
        <v>438112</v>
      </c>
    </row>
    <row r="2403" spans="1:6" s="1011" customFormat="1" ht="25.5">
      <c r="A2403" s="1004" t="s">
        <v>638</v>
      </c>
      <c r="B2403" s="1010">
        <v>6724897</v>
      </c>
      <c r="C2403" s="1010">
        <v>6021250</v>
      </c>
      <c r="D2403" s="1010">
        <v>6021250</v>
      </c>
      <c r="E2403" s="1012">
        <v>89.53668732770183</v>
      </c>
      <c r="F2403" s="1010">
        <v>438112</v>
      </c>
    </row>
    <row r="2404" spans="1:6" ht="12.75">
      <c r="A2404" s="1004" t="s">
        <v>516</v>
      </c>
      <c r="B2404" s="1010">
        <v>6900397</v>
      </c>
      <c r="C2404" s="1010">
        <v>6159010</v>
      </c>
      <c r="D2404" s="1010">
        <v>6155549.04</v>
      </c>
      <c r="E2404" s="1012">
        <v>89.20572309100476</v>
      </c>
      <c r="F2404" s="1010">
        <v>446558.66</v>
      </c>
    </row>
    <row r="2405" spans="1:6" ht="12.75">
      <c r="A2405" s="1004" t="s">
        <v>640</v>
      </c>
      <c r="B2405" s="1010">
        <v>6900397</v>
      </c>
      <c r="C2405" s="1010">
        <v>6159010</v>
      </c>
      <c r="D2405" s="1010">
        <v>6155549.04</v>
      </c>
      <c r="E2405" s="1012">
        <v>89.20572309100476</v>
      </c>
      <c r="F2405" s="1010">
        <v>446558.66</v>
      </c>
    </row>
    <row r="2406" spans="1:6" ht="12.75">
      <c r="A2406" s="1004" t="s">
        <v>641</v>
      </c>
      <c r="B2406" s="1010">
        <v>6900397</v>
      </c>
      <c r="C2406" s="1010">
        <v>6159010</v>
      </c>
      <c r="D2406" s="1010">
        <v>6155549.04</v>
      </c>
      <c r="E2406" s="1012">
        <v>89.20572309100476</v>
      </c>
      <c r="F2406" s="1010">
        <v>446558.66</v>
      </c>
    </row>
    <row r="2407" spans="1:6" ht="12.75">
      <c r="A2407" s="1004" t="s">
        <v>487</v>
      </c>
      <c r="B2407" s="1010">
        <v>6900397</v>
      </c>
      <c r="C2407" s="1010">
        <v>6159010</v>
      </c>
      <c r="D2407" s="1010">
        <v>6155549.04</v>
      </c>
      <c r="E2407" s="1012">
        <v>89.20572309100476</v>
      </c>
      <c r="F2407" s="1010">
        <v>446558.66</v>
      </c>
    </row>
    <row r="2408" spans="1:6" ht="12.75">
      <c r="A2408" s="1004" t="s">
        <v>152</v>
      </c>
      <c r="B2408" s="1010">
        <v>0</v>
      </c>
      <c r="C2408" s="1010">
        <v>0</v>
      </c>
      <c r="D2408" s="1010">
        <v>2084.310000001</v>
      </c>
      <c r="E2408" s="1013" t="s">
        <v>148</v>
      </c>
      <c r="F2408" s="1010">
        <v>2082.68</v>
      </c>
    </row>
    <row r="2409" spans="1:6" ht="12.75">
      <c r="A2409" s="1005" t="s">
        <v>533</v>
      </c>
      <c r="B2409" s="1010"/>
      <c r="C2409" s="1006"/>
      <c r="D2409" s="1006"/>
      <c r="E2409" s="1013"/>
      <c r="F2409" s="1006"/>
    </row>
    <row r="2410" spans="1:6" ht="12.75">
      <c r="A2410" s="1004" t="s">
        <v>635</v>
      </c>
      <c r="B2410" s="1010">
        <v>4264580</v>
      </c>
      <c r="C2410" s="1010">
        <v>3791372</v>
      </c>
      <c r="D2410" s="1010">
        <v>3791372.04</v>
      </c>
      <c r="E2410" s="1012">
        <v>88.90376168344831</v>
      </c>
      <c r="F2410" s="1010">
        <v>363102</v>
      </c>
    </row>
    <row r="2411" spans="1:6" ht="12.75">
      <c r="A2411" s="1004" t="s">
        <v>648</v>
      </c>
      <c r="B2411" s="1010">
        <v>0</v>
      </c>
      <c r="C2411" s="1010">
        <v>0</v>
      </c>
      <c r="D2411" s="1010">
        <v>0.04</v>
      </c>
      <c r="E2411" s="1013" t="s">
        <v>148</v>
      </c>
      <c r="F2411" s="1010">
        <v>0</v>
      </c>
    </row>
    <row r="2412" spans="1:6" ht="12.75">
      <c r="A2412" s="1004" t="s">
        <v>637</v>
      </c>
      <c r="B2412" s="1010">
        <v>4264580</v>
      </c>
      <c r="C2412" s="1010">
        <v>3791372</v>
      </c>
      <c r="D2412" s="1010">
        <v>3791372</v>
      </c>
      <c r="E2412" s="1012">
        <v>88.90376074548959</v>
      </c>
      <c r="F2412" s="1010">
        <v>363102</v>
      </c>
    </row>
    <row r="2413" spans="1:6" s="1011" customFormat="1" ht="25.5">
      <c r="A2413" s="1004" t="s">
        <v>638</v>
      </c>
      <c r="B2413" s="1010">
        <v>4264580</v>
      </c>
      <c r="C2413" s="1010">
        <v>3791372</v>
      </c>
      <c r="D2413" s="1010">
        <v>3791372</v>
      </c>
      <c r="E2413" s="1012">
        <v>88.90376074548959</v>
      </c>
      <c r="F2413" s="1010">
        <v>363102</v>
      </c>
    </row>
    <row r="2414" spans="1:6" ht="12.75">
      <c r="A2414" s="1004" t="s">
        <v>516</v>
      </c>
      <c r="B2414" s="1010">
        <v>4264580</v>
      </c>
      <c r="C2414" s="1010">
        <v>3791372</v>
      </c>
      <c r="D2414" s="1010">
        <v>3791259.34</v>
      </c>
      <c r="E2414" s="1012">
        <v>88.90111898475348</v>
      </c>
      <c r="F2414" s="1010">
        <v>363102</v>
      </c>
    </row>
    <row r="2415" spans="1:6" ht="12.75">
      <c r="A2415" s="1004" t="s">
        <v>640</v>
      </c>
      <c r="B2415" s="1010">
        <v>4264580</v>
      </c>
      <c r="C2415" s="1010">
        <v>3791372</v>
      </c>
      <c r="D2415" s="1010">
        <v>3791259.34</v>
      </c>
      <c r="E2415" s="1012">
        <v>88.90111898475348</v>
      </c>
      <c r="F2415" s="1010">
        <v>363102</v>
      </c>
    </row>
    <row r="2416" spans="1:6" ht="12.75">
      <c r="A2416" s="1004" t="s">
        <v>641</v>
      </c>
      <c r="B2416" s="1010">
        <v>20250</v>
      </c>
      <c r="C2416" s="1010">
        <v>15187</v>
      </c>
      <c r="D2416" s="1010">
        <v>15077.29</v>
      </c>
      <c r="E2416" s="1012">
        <v>74.45575308641976</v>
      </c>
      <c r="F2416" s="1010">
        <v>0</v>
      </c>
    </row>
    <row r="2417" spans="1:6" ht="12.75">
      <c r="A2417" s="1004" t="s">
        <v>487</v>
      </c>
      <c r="B2417" s="1010">
        <v>20250</v>
      </c>
      <c r="C2417" s="1010">
        <v>15187</v>
      </c>
      <c r="D2417" s="1010">
        <v>15077.29</v>
      </c>
      <c r="E2417" s="1012">
        <v>74.45575308641976</v>
      </c>
      <c r="F2417" s="1010">
        <v>0</v>
      </c>
    </row>
    <row r="2418" spans="1:6" ht="12.75">
      <c r="A2418" s="1004" t="s">
        <v>499</v>
      </c>
      <c r="B2418" s="1010">
        <v>4244330</v>
      </c>
      <c r="C2418" s="1010">
        <v>3776185</v>
      </c>
      <c r="D2418" s="1010">
        <v>3776182.05</v>
      </c>
      <c r="E2418" s="1012">
        <v>88.97003885183291</v>
      </c>
      <c r="F2418" s="1010">
        <v>363102</v>
      </c>
    </row>
    <row r="2419" spans="1:6" ht="12.75">
      <c r="A2419" s="1004" t="s">
        <v>661</v>
      </c>
      <c r="B2419" s="1010">
        <v>4244330</v>
      </c>
      <c r="C2419" s="1010">
        <v>3776185</v>
      </c>
      <c r="D2419" s="1010">
        <v>3776182.05</v>
      </c>
      <c r="E2419" s="1012">
        <v>88.97003885183291</v>
      </c>
      <c r="F2419" s="1010">
        <v>363102</v>
      </c>
    </row>
    <row r="2420" spans="1:6" ht="12.75">
      <c r="A2420" s="1004" t="s">
        <v>152</v>
      </c>
      <c r="B2420" s="1010">
        <v>0</v>
      </c>
      <c r="C2420" s="1010">
        <v>0</v>
      </c>
      <c r="D2420" s="1010">
        <v>112.699999999</v>
      </c>
      <c r="E2420" s="1013" t="s">
        <v>148</v>
      </c>
      <c r="F2420" s="1010">
        <v>0</v>
      </c>
    </row>
    <row r="2421" spans="1:6" ht="12.75">
      <c r="A2421" s="1005" t="s">
        <v>526</v>
      </c>
      <c r="B2421" s="1010"/>
      <c r="C2421" s="1006"/>
      <c r="D2421" s="1006"/>
      <c r="E2421" s="1013"/>
      <c r="F2421" s="1006"/>
    </row>
    <row r="2422" spans="1:6" ht="12.75">
      <c r="A2422" s="1004" t="s">
        <v>635</v>
      </c>
      <c r="B2422" s="1010">
        <v>17575459</v>
      </c>
      <c r="C2422" s="1010">
        <v>98440</v>
      </c>
      <c r="D2422" s="1010">
        <v>98440</v>
      </c>
      <c r="E2422" s="1012">
        <v>0.5600991700984879</v>
      </c>
      <c r="F2422" s="1010">
        <v>41168</v>
      </c>
    </row>
    <row r="2423" spans="1:6" ht="12.75">
      <c r="A2423" s="1004" t="s">
        <v>637</v>
      </c>
      <c r="B2423" s="1010">
        <v>17575459</v>
      </c>
      <c r="C2423" s="1010">
        <v>98440</v>
      </c>
      <c r="D2423" s="1010">
        <v>98440</v>
      </c>
      <c r="E2423" s="1012">
        <v>0.5600991700984879</v>
      </c>
      <c r="F2423" s="1010">
        <v>41168</v>
      </c>
    </row>
    <row r="2424" spans="1:6" ht="25.5">
      <c r="A2424" s="1004" t="s">
        <v>638</v>
      </c>
      <c r="B2424" s="1010">
        <v>17575459</v>
      </c>
      <c r="C2424" s="1010">
        <v>98440</v>
      </c>
      <c r="D2424" s="1010">
        <v>98440</v>
      </c>
      <c r="E2424" s="1012">
        <v>0.5600991700984879</v>
      </c>
      <c r="F2424" s="1010">
        <v>41168</v>
      </c>
    </row>
    <row r="2425" spans="1:6" s="1011" customFormat="1" ht="12.75">
      <c r="A2425" s="1004" t="s">
        <v>516</v>
      </c>
      <c r="B2425" s="1010">
        <v>17575459</v>
      </c>
      <c r="C2425" s="1010">
        <v>98440</v>
      </c>
      <c r="D2425" s="1010">
        <v>54522.11</v>
      </c>
      <c r="E2425" s="1012">
        <v>0.31021727512208924</v>
      </c>
      <c r="F2425" s="1010">
        <v>32899.99</v>
      </c>
    </row>
    <row r="2426" spans="1:6" ht="12.75">
      <c r="A2426" s="1004" t="s">
        <v>640</v>
      </c>
      <c r="B2426" s="1010">
        <v>17540459</v>
      </c>
      <c r="C2426" s="1010">
        <v>83440</v>
      </c>
      <c r="D2426" s="1010">
        <v>44260.38</v>
      </c>
      <c r="E2426" s="1012">
        <v>0.2523330774867408</v>
      </c>
      <c r="F2426" s="1010">
        <v>26806.95</v>
      </c>
    </row>
    <row r="2427" spans="1:6" ht="12.75">
      <c r="A2427" s="1004" t="s">
        <v>641</v>
      </c>
      <c r="B2427" s="1010">
        <v>160459</v>
      </c>
      <c r="C2427" s="1010">
        <v>83440</v>
      </c>
      <c r="D2427" s="1010">
        <v>44260.38</v>
      </c>
      <c r="E2427" s="1012">
        <v>27.583607027340317</v>
      </c>
      <c r="F2427" s="1010">
        <v>26806.95</v>
      </c>
    </row>
    <row r="2428" spans="1:6" ht="12.75">
      <c r="A2428" s="1004" t="s">
        <v>484</v>
      </c>
      <c r="B2428" s="1010">
        <v>53781</v>
      </c>
      <c r="C2428" s="1010">
        <v>32140</v>
      </c>
      <c r="D2428" s="1010">
        <v>24071.93</v>
      </c>
      <c r="E2428" s="1012">
        <v>44.75917145460293</v>
      </c>
      <c r="F2428" s="1010">
        <v>14137.78</v>
      </c>
    </row>
    <row r="2429" spans="1:6" ht="12.75">
      <c r="A2429" s="1004" t="s">
        <v>485</v>
      </c>
      <c r="B2429" s="1010">
        <v>43340</v>
      </c>
      <c r="C2429" s="1010">
        <v>25900</v>
      </c>
      <c r="D2429" s="1010">
        <v>19277.71</v>
      </c>
      <c r="E2429" s="1012">
        <v>44.48017997231195</v>
      </c>
      <c r="F2429" s="1010">
        <v>11272.1</v>
      </c>
    </row>
    <row r="2430" spans="1:6" ht="12.75">
      <c r="A2430" s="1004" t="s">
        <v>487</v>
      </c>
      <c r="B2430" s="1010">
        <v>106678</v>
      </c>
      <c r="C2430" s="1010">
        <v>51300</v>
      </c>
      <c r="D2430" s="1010">
        <v>20188.45</v>
      </c>
      <c r="E2430" s="1012">
        <v>18.924661129754963</v>
      </c>
      <c r="F2430" s="1010">
        <v>12669.17</v>
      </c>
    </row>
    <row r="2431" spans="1:6" s="1019" customFormat="1" ht="12.75">
      <c r="A2431" s="1015" t="s">
        <v>591</v>
      </c>
      <c r="B2431" s="1010">
        <v>17380000</v>
      </c>
      <c r="C2431" s="1016">
        <v>0</v>
      </c>
      <c r="D2431" s="1016">
        <v>0</v>
      </c>
      <c r="E2431" s="1012">
        <v>0</v>
      </c>
      <c r="F2431" s="1016">
        <v>0</v>
      </c>
    </row>
    <row r="2432" spans="1:6" s="1019" customFormat="1" ht="38.25">
      <c r="A2432" s="1015" t="s">
        <v>663</v>
      </c>
      <c r="B2432" s="1010">
        <v>17380000</v>
      </c>
      <c r="C2432" s="1016">
        <v>0</v>
      </c>
      <c r="D2432" s="1016">
        <v>0</v>
      </c>
      <c r="E2432" s="1012">
        <v>0</v>
      </c>
      <c r="F2432" s="1016">
        <v>0</v>
      </c>
    </row>
    <row r="2433" spans="1:6" ht="12.75">
      <c r="A2433" s="1004" t="s">
        <v>596</v>
      </c>
      <c r="B2433" s="1010">
        <v>35000</v>
      </c>
      <c r="C2433" s="1010">
        <v>15000</v>
      </c>
      <c r="D2433" s="1010">
        <v>10261.73</v>
      </c>
      <c r="E2433" s="1012">
        <v>29.319228571428567</v>
      </c>
      <c r="F2433" s="1010">
        <v>6093.04</v>
      </c>
    </row>
    <row r="2434" spans="1:6" ht="12.75">
      <c r="A2434" s="1004" t="s">
        <v>642</v>
      </c>
      <c r="B2434" s="1010">
        <v>35000</v>
      </c>
      <c r="C2434" s="1010">
        <v>15000</v>
      </c>
      <c r="D2434" s="1010">
        <v>10261.73</v>
      </c>
      <c r="E2434" s="1012">
        <v>29.319228571428567</v>
      </c>
      <c r="F2434" s="1010">
        <v>6093.04</v>
      </c>
    </row>
    <row r="2435" spans="1:6" ht="12.75">
      <c r="A2435" s="1004" t="s">
        <v>152</v>
      </c>
      <c r="B2435" s="1010">
        <v>0</v>
      </c>
      <c r="C2435" s="1010">
        <v>0</v>
      </c>
      <c r="D2435" s="1010">
        <v>43917.89</v>
      </c>
      <c r="E2435" s="1013" t="s">
        <v>148</v>
      </c>
      <c r="F2435" s="1010">
        <v>8268.01</v>
      </c>
    </row>
    <row r="2436" spans="1:6" ht="12.75">
      <c r="A2436" s="1005" t="s">
        <v>536</v>
      </c>
      <c r="B2436" s="1010"/>
      <c r="C2436" s="1006"/>
      <c r="D2436" s="1006"/>
      <c r="E2436" s="1013"/>
      <c r="F2436" s="1006"/>
    </row>
    <row r="2437" spans="1:6" ht="12.75">
      <c r="A2437" s="1004" t="s">
        <v>635</v>
      </c>
      <c r="B2437" s="1010">
        <v>863872</v>
      </c>
      <c r="C2437" s="1010">
        <v>876595</v>
      </c>
      <c r="D2437" s="1010">
        <v>876595</v>
      </c>
      <c r="E2437" s="1012">
        <v>101.47278763520522</v>
      </c>
      <c r="F2437" s="1010">
        <v>330344</v>
      </c>
    </row>
    <row r="2438" spans="1:6" ht="12.75">
      <c r="A2438" s="1004" t="s">
        <v>564</v>
      </c>
      <c r="B2438" s="1010">
        <v>863872</v>
      </c>
      <c r="C2438" s="1010">
        <v>876595</v>
      </c>
      <c r="D2438" s="1010">
        <v>876595</v>
      </c>
      <c r="E2438" s="1012">
        <v>101.47278763520522</v>
      </c>
      <c r="F2438" s="1010">
        <v>330344</v>
      </c>
    </row>
    <row r="2439" spans="1:6" ht="25.5">
      <c r="A2439" s="1004" t="s">
        <v>565</v>
      </c>
      <c r="B2439" s="1010">
        <v>863872</v>
      </c>
      <c r="C2439" s="1010">
        <v>876595</v>
      </c>
      <c r="D2439" s="1010">
        <v>876595</v>
      </c>
      <c r="E2439" s="1012">
        <v>101.47278763520522</v>
      </c>
      <c r="F2439" s="1010">
        <v>330344</v>
      </c>
    </row>
    <row r="2440" spans="1:6" s="1011" customFormat="1" ht="12.75">
      <c r="A2440" s="1004" t="s">
        <v>516</v>
      </c>
      <c r="B2440" s="1010">
        <v>863872</v>
      </c>
      <c r="C2440" s="1010">
        <v>876595</v>
      </c>
      <c r="D2440" s="1010">
        <v>567040</v>
      </c>
      <c r="E2440" s="1012">
        <v>65.63935397836717</v>
      </c>
      <c r="F2440" s="1010">
        <v>20789</v>
      </c>
    </row>
    <row r="2441" spans="1:6" ht="12.75">
      <c r="A2441" s="1004" t="s">
        <v>640</v>
      </c>
      <c r="B2441" s="1010">
        <v>863872</v>
      </c>
      <c r="C2441" s="1010">
        <v>876595</v>
      </c>
      <c r="D2441" s="1010">
        <v>567040</v>
      </c>
      <c r="E2441" s="1012">
        <v>65.63935397836717</v>
      </c>
      <c r="F2441" s="1010">
        <v>20789</v>
      </c>
    </row>
    <row r="2442" spans="1:6" ht="12.75">
      <c r="A2442" s="1004" t="s">
        <v>641</v>
      </c>
      <c r="B2442" s="1010">
        <v>550051</v>
      </c>
      <c r="C2442" s="1010">
        <v>562774</v>
      </c>
      <c r="D2442" s="1010">
        <v>253219</v>
      </c>
      <c r="E2442" s="1012">
        <v>46.03554943087095</v>
      </c>
      <c r="F2442" s="1010">
        <v>20789</v>
      </c>
    </row>
    <row r="2443" spans="1:6" ht="12.75">
      <c r="A2443" s="1004" t="s">
        <v>487</v>
      </c>
      <c r="B2443" s="1010">
        <v>550051</v>
      </c>
      <c r="C2443" s="1010">
        <v>562774</v>
      </c>
      <c r="D2443" s="1010">
        <v>253219</v>
      </c>
      <c r="E2443" s="1012">
        <v>46.03554943087095</v>
      </c>
      <c r="F2443" s="1010">
        <v>20789</v>
      </c>
    </row>
    <row r="2444" spans="1:6" ht="12.75">
      <c r="A2444" s="1004" t="s">
        <v>499</v>
      </c>
      <c r="B2444" s="1010">
        <v>313821</v>
      </c>
      <c r="C2444" s="1010">
        <v>313821</v>
      </c>
      <c r="D2444" s="1010">
        <v>313821</v>
      </c>
      <c r="E2444" s="1012">
        <v>100</v>
      </c>
      <c r="F2444" s="1010">
        <v>0</v>
      </c>
    </row>
    <row r="2445" spans="1:6" ht="12.75">
      <c r="A2445" s="1004" t="s">
        <v>661</v>
      </c>
      <c r="B2445" s="1010">
        <v>313821</v>
      </c>
      <c r="C2445" s="1010">
        <v>313821</v>
      </c>
      <c r="D2445" s="1010">
        <v>313821</v>
      </c>
      <c r="E2445" s="1012">
        <v>100</v>
      </c>
      <c r="F2445" s="1010">
        <v>0</v>
      </c>
    </row>
    <row r="2446" spans="1:6" ht="12.75">
      <c r="A2446" s="1004" t="s">
        <v>152</v>
      </c>
      <c r="B2446" s="1010">
        <v>0</v>
      </c>
      <c r="C2446" s="1010">
        <v>0</v>
      </c>
      <c r="D2446" s="1010">
        <v>309555</v>
      </c>
      <c r="E2446" s="1013" t="s">
        <v>148</v>
      </c>
      <c r="F2446" s="1010">
        <v>309555</v>
      </c>
    </row>
    <row r="2447" spans="1:6" s="1028" customFormat="1" ht="12.75">
      <c r="A2447" s="1026" t="s">
        <v>550</v>
      </c>
      <c r="B2447" s="1006"/>
      <c r="C2447" s="1027"/>
      <c r="D2447" s="1027"/>
      <c r="E2447" s="1013"/>
      <c r="F2447" s="1027"/>
    </row>
    <row r="2448" spans="1:6" s="56" customFormat="1" ht="12.75">
      <c r="A2448" s="1022" t="s">
        <v>635</v>
      </c>
      <c r="B2448" s="1010">
        <v>501120</v>
      </c>
      <c r="C2448" s="73">
        <v>0</v>
      </c>
      <c r="D2448" s="73">
        <v>0</v>
      </c>
      <c r="E2448" s="1012">
        <v>0</v>
      </c>
      <c r="F2448" s="73">
        <v>0</v>
      </c>
    </row>
    <row r="2449" spans="1:6" s="56" customFormat="1" ht="12.75">
      <c r="A2449" s="1022" t="s">
        <v>637</v>
      </c>
      <c r="B2449" s="1010">
        <v>501120</v>
      </c>
      <c r="C2449" s="73">
        <v>0</v>
      </c>
      <c r="D2449" s="73">
        <v>0</v>
      </c>
      <c r="E2449" s="1012">
        <v>0</v>
      </c>
      <c r="F2449" s="73">
        <v>0</v>
      </c>
    </row>
    <row r="2450" spans="1:6" s="56" customFormat="1" ht="25.5">
      <c r="A2450" s="1022" t="s">
        <v>638</v>
      </c>
      <c r="B2450" s="1010">
        <v>501120</v>
      </c>
      <c r="C2450" s="73">
        <v>0</v>
      </c>
      <c r="D2450" s="73">
        <v>0</v>
      </c>
      <c r="E2450" s="1012">
        <v>0</v>
      </c>
      <c r="F2450" s="73">
        <v>0</v>
      </c>
    </row>
    <row r="2451" spans="1:6" s="56" customFormat="1" ht="12.75">
      <c r="A2451" s="1022" t="s">
        <v>516</v>
      </c>
      <c r="B2451" s="1010">
        <v>501120</v>
      </c>
      <c r="C2451" s="73">
        <v>0</v>
      </c>
      <c r="D2451" s="73">
        <v>0</v>
      </c>
      <c r="E2451" s="1012">
        <v>0</v>
      </c>
      <c r="F2451" s="73">
        <v>0</v>
      </c>
    </row>
    <row r="2452" spans="1:6" s="56" customFormat="1" ht="12.75">
      <c r="A2452" s="1022" t="s">
        <v>640</v>
      </c>
      <c r="B2452" s="1010">
        <v>501120</v>
      </c>
      <c r="C2452" s="73">
        <v>0</v>
      </c>
      <c r="D2452" s="73">
        <v>0</v>
      </c>
      <c r="E2452" s="1012">
        <v>0</v>
      </c>
      <c r="F2452" s="73">
        <v>0</v>
      </c>
    </row>
    <row r="2453" spans="1:6" s="56" customFormat="1" ht="12.75">
      <c r="A2453" s="1022" t="s">
        <v>641</v>
      </c>
      <c r="B2453" s="1010">
        <v>501120</v>
      </c>
      <c r="C2453" s="73">
        <v>0</v>
      </c>
      <c r="D2453" s="73">
        <v>0</v>
      </c>
      <c r="E2453" s="1012">
        <v>0</v>
      </c>
      <c r="F2453" s="73">
        <v>0</v>
      </c>
    </row>
    <row r="2454" spans="1:6" s="56" customFormat="1" ht="12.75">
      <c r="A2454" s="1022" t="s">
        <v>487</v>
      </c>
      <c r="B2454" s="1010">
        <v>501120</v>
      </c>
      <c r="C2454" s="73">
        <v>0</v>
      </c>
      <c r="D2454" s="73">
        <v>0</v>
      </c>
      <c r="E2454" s="1012">
        <v>0</v>
      </c>
      <c r="F2454" s="73">
        <v>0</v>
      </c>
    </row>
    <row r="2455" spans="1:6" ht="12.75">
      <c r="A2455" s="1005" t="s">
        <v>537</v>
      </c>
      <c r="B2455" s="1010"/>
      <c r="C2455" s="1006"/>
      <c r="D2455" s="1006"/>
      <c r="E2455" s="1013"/>
      <c r="F2455" s="1006"/>
    </row>
    <row r="2456" spans="1:6" ht="12.75">
      <c r="A2456" s="1004" t="s">
        <v>635</v>
      </c>
      <c r="B2456" s="1010">
        <v>40000</v>
      </c>
      <c r="C2456" s="1010">
        <v>39243</v>
      </c>
      <c r="D2456" s="1010">
        <v>39243</v>
      </c>
      <c r="E2456" s="1012">
        <v>98.1075</v>
      </c>
      <c r="F2456" s="1010">
        <v>1250</v>
      </c>
    </row>
    <row r="2457" spans="1:6" ht="12.75">
      <c r="A2457" s="1004" t="s">
        <v>637</v>
      </c>
      <c r="B2457" s="1010">
        <v>40000</v>
      </c>
      <c r="C2457" s="1010">
        <v>39243</v>
      </c>
      <c r="D2457" s="1010">
        <v>39243</v>
      </c>
      <c r="E2457" s="1012">
        <v>98.1075</v>
      </c>
      <c r="F2457" s="1010">
        <v>1250</v>
      </c>
    </row>
    <row r="2458" spans="1:6" ht="25.5">
      <c r="A2458" s="1004" t="s">
        <v>638</v>
      </c>
      <c r="B2458" s="1010">
        <v>40000</v>
      </c>
      <c r="C2458" s="1010">
        <v>39243</v>
      </c>
      <c r="D2458" s="1010">
        <v>39243</v>
      </c>
      <c r="E2458" s="1012">
        <v>98.1075</v>
      </c>
      <c r="F2458" s="1010">
        <v>1250</v>
      </c>
    </row>
    <row r="2459" spans="1:6" s="1011" customFormat="1" ht="12.75">
      <c r="A2459" s="1004" t="s">
        <v>516</v>
      </c>
      <c r="B2459" s="1010">
        <v>40000</v>
      </c>
      <c r="C2459" s="1010">
        <v>39243</v>
      </c>
      <c r="D2459" s="1010">
        <v>39243</v>
      </c>
      <c r="E2459" s="1012">
        <v>98.1075</v>
      </c>
      <c r="F2459" s="1010">
        <v>1250</v>
      </c>
    </row>
    <row r="2460" spans="1:6" ht="12.75">
      <c r="A2460" s="1004" t="s">
        <v>640</v>
      </c>
      <c r="B2460" s="1010">
        <v>40000</v>
      </c>
      <c r="C2460" s="1010">
        <v>39243</v>
      </c>
      <c r="D2460" s="1010">
        <v>39243</v>
      </c>
      <c r="E2460" s="1012">
        <v>98.1075</v>
      </c>
      <c r="F2460" s="1010">
        <v>1250</v>
      </c>
    </row>
    <row r="2461" spans="1:6" ht="12.75">
      <c r="A2461" s="1004" t="s">
        <v>499</v>
      </c>
      <c r="B2461" s="1010">
        <v>40000</v>
      </c>
      <c r="C2461" s="1010">
        <v>39243</v>
      </c>
      <c r="D2461" s="1010">
        <v>39243</v>
      </c>
      <c r="E2461" s="1012">
        <v>98.1075</v>
      </c>
      <c r="F2461" s="1010">
        <v>1250</v>
      </c>
    </row>
    <row r="2462" spans="1:6" ht="12.75">
      <c r="A2462" s="1004" t="s">
        <v>661</v>
      </c>
      <c r="B2462" s="1010">
        <v>40000</v>
      </c>
      <c r="C2462" s="1010">
        <v>39243</v>
      </c>
      <c r="D2462" s="1010">
        <v>39243</v>
      </c>
      <c r="E2462" s="1012">
        <v>98.1075</v>
      </c>
      <c r="F2462" s="1010">
        <v>1250</v>
      </c>
    </row>
    <row r="2463" spans="1:6" ht="14.25">
      <c r="A2463" s="1000" t="s">
        <v>574</v>
      </c>
      <c r="B2463" s="1010"/>
      <c r="C2463" s="1001"/>
      <c r="D2463" s="1001"/>
      <c r="E2463" s="1013"/>
      <c r="F2463" s="1001"/>
    </row>
    <row r="2464" spans="1:6" ht="12.75">
      <c r="A2464" s="1004" t="s">
        <v>575</v>
      </c>
      <c r="B2464" s="1010">
        <v>2393429</v>
      </c>
      <c r="C2464" s="1010">
        <v>1472254</v>
      </c>
      <c r="D2464" s="1010">
        <v>1472254</v>
      </c>
      <c r="E2464" s="1012">
        <v>61.51233230649416</v>
      </c>
      <c r="F2464" s="1010">
        <v>47061</v>
      </c>
    </row>
    <row r="2465" spans="1:6" ht="12.75">
      <c r="A2465" s="1004" t="s">
        <v>1211</v>
      </c>
      <c r="B2465" s="1010">
        <v>2393429</v>
      </c>
      <c r="C2465" s="1010">
        <v>1472254</v>
      </c>
      <c r="D2465" s="1010">
        <v>1472254</v>
      </c>
      <c r="E2465" s="1012">
        <v>61.51233230649416</v>
      </c>
      <c r="F2465" s="1010">
        <v>47061</v>
      </c>
    </row>
    <row r="2466" spans="1:6" ht="12.75">
      <c r="A2466" s="1004" t="s">
        <v>516</v>
      </c>
      <c r="B2466" s="1010">
        <v>1916935</v>
      </c>
      <c r="C2466" s="1010">
        <v>1195039</v>
      </c>
      <c r="D2466" s="1010">
        <v>1175915.58</v>
      </c>
      <c r="E2466" s="1012">
        <v>61.34352912331404</v>
      </c>
      <c r="F2466" s="1010">
        <v>43760.17</v>
      </c>
    </row>
    <row r="2467" spans="1:6" s="1003" customFormat="1" ht="14.25">
      <c r="A2467" s="1004" t="s">
        <v>640</v>
      </c>
      <c r="B2467" s="1010">
        <v>526992</v>
      </c>
      <c r="C2467" s="1010">
        <v>404860</v>
      </c>
      <c r="D2467" s="1010">
        <v>386745.3</v>
      </c>
      <c r="E2467" s="1012">
        <v>73.38731897258403</v>
      </c>
      <c r="F2467" s="1010">
        <v>26841.35</v>
      </c>
    </row>
    <row r="2468" spans="1:6" ht="12.75">
      <c r="A2468" s="1004" t="s">
        <v>641</v>
      </c>
      <c r="B2468" s="1010">
        <v>488000</v>
      </c>
      <c r="C2468" s="1010">
        <v>376027</v>
      </c>
      <c r="D2468" s="1010">
        <v>357912.81</v>
      </c>
      <c r="E2468" s="1012">
        <v>73.34278893442622</v>
      </c>
      <c r="F2468" s="1010">
        <v>26841.35</v>
      </c>
    </row>
    <row r="2469" spans="1:6" ht="12.75">
      <c r="A2469" s="1004" t="s">
        <v>484</v>
      </c>
      <c r="B2469" s="1010">
        <v>487960</v>
      </c>
      <c r="C2469" s="1010">
        <v>375987</v>
      </c>
      <c r="D2469" s="1010">
        <v>357892.81</v>
      </c>
      <c r="E2469" s="1012">
        <v>73.34470243462579</v>
      </c>
      <c r="F2469" s="1010">
        <v>26841.35</v>
      </c>
    </row>
    <row r="2470" spans="1:6" ht="12.75">
      <c r="A2470" s="1004" t="s">
        <v>485</v>
      </c>
      <c r="B2470" s="1010">
        <v>375474</v>
      </c>
      <c r="C2470" s="1010">
        <v>296205</v>
      </c>
      <c r="D2470" s="1010">
        <v>284626.21</v>
      </c>
      <c r="E2470" s="1012">
        <v>75.80450577137165</v>
      </c>
      <c r="F2470" s="1010">
        <v>21684.15</v>
      </c>
    </row>
    <row r="2471" spans="1:6" ht="12.75">
      <c r="A2471" s="1004" t="s">
        <v>487</v>
      </c>
      <c r="B2471" s="1010">
        <v>40</v>
      </c>
      <c r="C2471" s="1010">
        <v>40</v>
      </c>
      <c r="D2471" s="1010">
        <v>20</v>
      </c>
      <c r="E2471" s="1012">
        <v>50</v>
      </c>
      <c r="F2471" s="1010">
        <v>0</v>
      </c>
    </row>
    <row r="2472" spans="1:6" ht="12.75">
      <c r="A2472" s="1004" t="s">
        <v>495</v>
      </c>
      <c r="B2472" s="1010">
        <v>27814</v>
      </c>
      <c r="C2472" s="1010">
        <v>17655</v>
      </c>
      <c r="D2472" s="1010">
        <v>17654.82</v>
      </c>
      <c r="E2472" s="1012">
        <v>63.47458114618537</v>
      </c>
      <c r="F2472" s="1010">
        <v>0</v>
      </c>
    </row>
    <row r="2473" spans="1:6" ht="25.5">
      <c r="A2473" s="1004" t="s">
        <v>644</v>
      </c>
      <c r="B2473" s="1010">
        <v>11178</v>
      </c>
      <c r="C2473" s="1010">
        <v>11178</v>
      </c>
      <c r="D2473" s="1010">
        <v>11177.67</v>
      </c>
      <c r="E2473" s="1012">
        <v>99.9970477724101</v>
      </c>
      <c r="F2473" s="1010">
        <v>0</v>
      </c>
    </row>
    <row r="2474" spans="1:6" ht="12.75">
      <c r="A2474" s="1004" t="s">
        <v>589</v>
      </c>
      <c r="B2474" s="1010">
        <v>11178</v>
      </c>
      <c r="C2474" s="1010">
        <v>11178</v>
      </c>
      <c r="D2474" s="1010">
        <v>11177.67</v>
      </c>
      <c r="E2474" s="1012">
        <v>99.9970477724101</v>
      </c>
      <c r="F2474" s="1010">
        <v>0</v>
      </c>
    </row>
    <row r="2475" spans="1:6" ht="12.75">
      <c r="A2475" s="1004" t="s">
        <v>596</v>
      </c>
      <c r="B2475" s="1010">
        <v>1389943</v>
      </c>
      <c r="C2475" s="1010">
        <v>790179</v>
      </c>
      <c r="D2475" s="1010">
        <v>789170.28</v>
      </c>
      <c r="E2475" s="1012">
        <v>56.77716856014959</v>
      </c>
      <c r="F2475" s="1010">
        <v>16918.82</v>
      </c>
    </row>
    <row r="2476" spans="1:6" ht="12.75">
      <c r="A2476" s="1004" t="s">
        <v>642</v>
      </c>
      <c r="B2476" s="1010">
        <v>1389943</v>
      </c>
      <c r="C2476" s="1010">
        <v>790179</v>
      </c>
      <c r="D2476" s="1010">
        <v>789170.28</v>
      </c>
      <c r="E2476" s="1012">
        <v>56.77716856014959</v>
      </c>
      <c r="F2476" s="1010">
        <v>16918.82</v>
      </c>
    </row>
    <row r="2477" spans="1:6" ht="12.75">
      <c r="A2477" s="1004" t="s">
        <v>152</v>
      </c>
      <c r="B2477" s="1010">
        <v>476494</v>
      </c>
      <c r="C2477" s="1010">
        <v>277215</v>
      </c>
      <c r="D2477" s="1010">
        <v>296338.42</v>
      </c>
      <c r="E2477" s="1013" t="s">
        <v>148</v>
      </c>
      <c r="F2477" s="1010">
        <v>3300.83</v>
      </c>
    </row>
    <row r="2478" spans="1:6" ht="12.75">
      <c r="A2478" s="1004" t="s">
        <v>153</v>
      </c>
      <c r="B2478" s="1010">
        <v>-476494</v>
      </c>
      <c r="C2478" s="1013" t="s">
        <v>148</v>
      </c>
      <c r="D2478" s="1013" t="s">
        <v>148</v>
      </c>
      <c r="E2478" s="1013" t="s">
        <v>148</v>
      </c>
      <c r="F2478" s="1013" t="s">
        <v>148</v>
      </c>
    </row>
    <row r="2479" spans="1:6" ht="12.75">
      <c r="A2479" s="1004" t="s">
        <v>157</v>
      </c>
      <c r="B2479" s="1010">
        <v>-476494</v>
      </c>
      <c r="C2479" s="1010">
        <v>-277215</v>
      </c>
      <c r="D2479" s="1010">
        <v>-277214.75</v>
      </c>
      <c r="E2479" s="1012">
        <v>58.17801483334522</v>
      </c>
      <c r="F2479" s="1010">
        <v>0</v>
      </c>
    </row>
    <row r="2480" spans="1:6" ht="12.75">
      <c r="A2480" s="1004" t="s">
        <v>1205</v>
      </c>
      <c r="B2480" s="1010">
        <v>-476494</v>
      </c>
      <c r="C2480" s="1010">
        <v>-277215</v>
      </c>
      <c r="D2480" s="1010">
        <v>-277214.75</v>
      </c>
      <c r="E2480" s="1012">
        <v>58.17801483334522</v>
      </c>
      <c r="F2480" s="1010">
        <v>0</v>
      </c>
    </row>
    <row r="2481" spans="1:6" ht="12.75">
      <c r="A2481" s="1005" t="s">
        <v>517</v>
      </c>
      <c r="B2481" s="1006"/>
      <c r="C2481" s="1006"/>
      <c r="D2481" s="1006"/>
      <c r="E2481" s="1013"/>
      <c r="F2481" s="1006"/>
    </row>
    <row r="2482" spans="1:6" ht="12.75">
      <c r="A2482" s="1004" t="s">
        <v>575</v>
      </c>
      <c r="B2482" s="1010">
        <v>1877943</v>
      </c>
      <c r="C2482" s="1010">
        <v>1166206</v>
      </c>
      <c r="D2482" s="1010">
        <v>1166206</v>
      </c>
      <c r="E2482" s="1012">
        <v>62.100180889409316</v>
      </c>
      <c r="F2482" s="1010">
        <v>47061</v>
      </c>
    </row>
    <row r="2483" spans="1:6" ht="12.75">
      <c r="A2483" s="1004" t="s">
        <v>1211</v>
      </c>
      <c r="B2483" s="1010">
        <v>1877943</v>
      </c>
      <c r="C2483" s="1010">
        <v>1166206</v>
      </c>
      <c r="D2483" s="1010">
        <v>1166206</v>
      </c>
      <c r="E2483" s="1012">
        <v>62.100180889409316</v>
      </c>
      <c r="F2483" s="1010">
        <v>47061</v>
      </c>
    </row>
    <row r="2484" spans="1:6" ht="12.75">
      <c r="A2484" s="1004" t="s">
        <v>516</v>
      </c>
      <c r="B2484" s="1010">
        <v>1877943</v>
      </c>
      <c r="C2484" s="1010">
        <v>1166206</v>
      </c>
      <c r="D2484" s="1010">
        <v>1147083.09</v>
      </c>
      <c r="E2484" s="1012">
        <v>61.08189066441314</v>
      </c>
      <c r="F2484" s="1010">
        <v>43760.17</v>
      </c>
    </row>
    <row r="2485" spans="1:6" s="1011" customFormat="1" ht="12.75">
      <c r="A2485" s="1004" t="s">
        <v>640</v>
      </c>
      <c r="B2485" s="1010">
        <v>488000</v>
      </c>
      <c r="C2485" s="1010">
        <v>376027</v>
      </c>
      <c r="D2485" s="1010">
        <v>357912.81</v>
      </c>
      <c r="E2485" s="1012">
        <v>73.34278893442622</v>
      </c>
      <c r="F2485" s="1010">
        <v>26841.35</v>
      </c>
    </row>
    <row r="2486" spans="1:6" ht="12.75">
      <c r="A2486" s="1004" t="s">
        <v>641</v>
      </c>
      <c r="B2486" s="1010">
        <v>488000</v>
      </c>
      <c r="C2486" s="1010">
        <v>376027</v>
      </c>
      <c r="D2486" s="1010">
        <v>357912.81</v>
      </c>
      <c r="E2486" s="1012">
        <v>73.34278893442622</v>
      </c>
      <c r="F2486" s="1010">
        <v>26841.35</v>
      </c>
    </row>
    <row r="2487" spans="1:6" ht="12.75">
      <c r="A2487" s="1004" t="s">
        <v>484</v>
      </c>
      <c r="B2487" s="1010">
        <v>487960</v>
      </c>
      <c r="C2487" s="1010">
        <v>375987</v>
      </c>
      <c r="D2487" s="1010">
        <v>357892.81</v>
      </c>
      <c r="E2487" s="1012">
        <v>73.34470243462579</v>
      </c>
      <c r="F2487" s="1010">
        <v>26841.35</v>
      </c>
    </row>
    <row r="2488" spans="1:6" ht="12.75">
      <c r="A2488" s="1004" t="s">
        <v>485</v>
      </c>
      <c r="B2488" s="1010">
        <v>375474</v>
      </c>
      <c r="C2488" s="1010">
        <v>296205</v>
      </c>
      <c r="D2488" s="1010">
        <v>284626.21</v>
      </c>
      <c r="E2488" s="1012">
        <v>75.80450577137165</v>
      </c>
      <c r="F2488" s="1010">
        <v>21684.15</v>
      </c>
    </row>
    <row r="2489" spans="1:6" ht="12.75">
      <c r="A2489" s="1004" t="s">
        <v>487</v>
      </c>
      <c r="B2489" s="1010">
        <v>40</v>
      </c>
      <c r="C2489" s="1010">
        <v>40</v>
      </c>
      <c r="D2489" s="1010">
        <v>20</v>
      </c>
      <c r="E2489" s="1012">
        <v>50</v>
      </c>
      <c r="F2489" s="1010">
        <v>0</v>
      </c>
    </row>
    <row r="2490" spans="1:6" ht="12.75">
      <c r="A2490" s="1004" t="s">
        <v>596</v>
      </c>
      <c r="B2490" s="1010">
        <v>1389943</v>
      </c>
      <c r="C2490" s="1010">
        <v>790179</v>
      </c>
      <c r="D2490" s="1010">
        <v>789170.28</v>
      </c>
      <c r="E2490" s="1012">
        <v>56.77716856014959</v>
      </c>
      <c r="F2490" s="1010">
        <v>16918.82</v>
      </c>
    </row>
    <row r="2491" spans="1:6" ht="12.75">
      <c r="A2491" s="1004" t="s">
        <v>642</v>
      </c>
      <c r="B2491" s="1010">
        <v>1389943</v>
      </c>
      <c r="C2491" s="1010">
        <v>790179</v>
      </c>
      <c r="D2491" s="1010">
        <v>789170.28</v>
      </c>
      <c r="E2491" s="1012">
        <v>56.77716856014959</v>
      </c>
      <c r="F2491" s="1010">
        <v>16918.82</v>
      </c>
    </row>
    <row r="2492" spans="1:6" ht="12.75">
      <c r="A2492" s="1004" t="s">
        <v>152</v>
      </c>
      <c r="B2492" s="1010">
        <v>0</v>
      </c>
      <c r="C2492" s="1010">
        <v>0</v>
      </c>
      <c r="D2492" s="1010">
        <v>19122.91</v>
      </c>
      <c r="E2492" s="1013" t="s">
        <v>148</v>
      </c>
      <c r="F2492" s="1010">
        <v>3300.83</v>
      </c>
    </row>
    <row r="2493" spans="1:6" ht="12.75">
      <c r="A2493" s="1005" t="s">
        <v>563</v>
      </c>
      <c r="B2493" s="1010"/>
      <c r="C2493" s="1006"/>
      <c r="D2493" s="1006"/>
      <c r="E2493" s="1013"/>
      <c r="F2493" s="1006"/>
    </row>
    <row r="2494" spans="1:6" ht="12.75">
      <c r="A2494" s="1004" t="s">
        <v>575</v>
      </c>
      <c r="B2494" s="1010">
        <v>1877943</v>
      </c>
      <c r="C2494" s="1010">
        <v>1166206</v>
      </c>
      <c r="D2494" s="1010">
        <v>1166206</v>
      </c>
      <c r="E2494" s="1012">
        <v>62.100180889409316</v>
      </c>
      <c r="F2494" s="1010">
        <v>47061</v>
      </c>
    </row>
    <row r="2495" spans="1:6" ht="12.75">
      <c r="A2495" s="1004" t="s">
        <v>1211</v>
      </c>
      <c r="B2495" s="1010">
        <v>1877943</v>
      </c>
      <c r="C2495" s="1010">
        <v>1166206</v>
      </c>
      <c r="D2495" s="1010">
        <v>1166206</v>
      </c>
      <c r="E2495" s="1012">
        <v>62.100180889409316</v>
      </c>
      <c r="F2495" s="1010">
        <v>47061</v>
      </c>
    </row>
    <row r="2496" spans="1:6" ht="12.75">
      <c r="A2496" s="1004" t="s">
        <v>516</v>
      </c>
      <c r="B2496" s="1010">
        <v>1877943</v>
      </c>
      <c r="C2496" s="1010">
        <v>1166206</v>
      </c>
      <c r="D2496" s="1010">
        <v>1147083.09</v>
      </c>
      <c r="E2496" s="1012">
        <v>61.08189066441314</v>
      </c>
      <c r="F2496" s="1010">
        <v>43760.17</v>
      </c>
    </row>
    <row r="2497" spans="1:6" s="1011" customFormat="1" ht="12.75">
      <c r="A2497" s="1004" t="s">
        <v>640</v>
      </c>
      <c r="B2497" s="1010">
        <v>488000</v>
      </c>
      <c r="C2497" s="1010">
        <v>376027</v>
      </c>
      <c r="D2497" s="1010">
        <v>357912.81</v>
      </c>
      <c r="E2497" s="1012">
        <v>73.34278893442622</v>
      </c>
      <c r="F2497" s="1010">
        <v>26841.35</v>
      </c>
    </row>
    <row r="2498" spans="1:6" ht="12.75">
      <c r="A2498" s="1004" t="s">
        <v>641</v>
      </c>
      <c r="B2498" s="1010">
        <v>488000</v>
      </c>
      <c r="C2498" s="1010">
        <v>376027</v>
      </c>
      <c r="D2498" s="1010">
        <v>357912.81</v>
      </c>
      <c r="E2498" s="1012">
        <v>73.34278893442622</v>
      </c>
      <c r="F2498" s="1010">
        <v>26841.35</v>
      </c>
    </row>
    <row r="2499" spans="1:6" ht="12.75">
      <c r="A2499" s="1004" t="s">
        <v>484</v>
      </c>
      <c r="B2499" s="1010">
        <v>487960</v>
      </c>
      <c r="C2499" s="1010">
        <v>375987</v>
      </c>
      <c r="D2499" s="1010">
        <v>357892.81</v>
      </c>
      <c r="E2499" s="1012">
        <v>73.34470243462579</v>
      </c>
      <c r="F2499" s="1010">
        <v>26841.35</v>
      </c>
    </row>
    <row r="2500" spans="1:6" ht="12.75">
      <c r="A2500" s="1004" t="s">
        <v>485</v>
      </c>
      <c r="B2500" s="1010">
        <v>375474</v>
      </c>
      <c r="C2500" s="1010">
        <v>296205</v>
      </c>
      <c r="D2500" s="1010">
        <v>284626.21</v>
      </c>
      <c r="E2500" s="1012">
        <v>75.80450577137165</v>
      </c>
      <c r="F2500" s="1010">
        <v>21684.15</v>
      </c>
    </row>
    <row r="2501" spans="1:6" ht="12.75">
      <c r="A2501" s="1004" t="s">
        <v>487</v>
      </c>
      <c r="B2501" s="1010">
        <v>40</v>
      </c>
      <c r="C2501" s="1010">
        <v>40</v>
      </c>
      <c r="D2501" s="1010">
        <v>20</v>
      </c>
      <c r="E2501" s="1012">
        <v>50</v>
      </c>
      <c r="F2501" s="1010">
        <v>0</v>
      </c>
    </row>
    <row r="2502" spans="1:6" ht="12.75">
      <c r="A2502" s="1004" t="s">
        <v>596</v>
      </c>
      <c r="B2502" s="1010">
        <v>1389943</v>
      </c>
      <c r="C2502" s="1010">
        <v>790179</v>
      </c>
      <c r="D2502" s="1010">
        <v>789170.28</v>
      </c>
      <c r="E2502" s="1012">
        <v>56.77716856014959</v>
      </c>
      <c r="F2502" s="1010">
        <v>16918.82</v>
      </c>
    </row>
    <row r="2503" spans="1:6" ht="12.75">
      <c r="A2503" s="1004" t="s">
        <v>642</v>
      </c>
      <c r="B2503" s="1010">
        <v>1389943</v>
      </c>
      <c r="C2503" s="1010">
        <v>790179</v>
      </c>
      <c r="D2503" s="1010">
        <v>789170.28</v>
      </c>
      <c r="E2503" s="1012">
        <v>56.77716856014959</v>
      </c>
      <c r="F2503" s="1010">
        <v>16918.82</v>
      </c>
    </row>
    <row r="2504" spans="1:6" ht="12.75">
      <c r="A2504" s="1004" t="s">
        <v>152</v>
      </c>
      <c r="B2504" s="1010">
        <v>0</v>
      </c>
      <c r="C2504" s="1010">
        <v>0</v>
      </c>
      <c r="D2504" s="1010">
        <v>19122.91</v>
      </c>
      <c r="E2504" s="1013" t="s">
        <v>148</v>
      </c>
      <c r="F2504" s="1010">
        <v>3300.83</v>
      </c>
    </row>
    <row r="2505" spans="1:6" ht="12.75">
      <c r="A2505" s="1005" t="s">
        <v>1292</v>
      </c>
      <c r="B2505" s="1010"/>
      <c r="C2505" s="1006"/>
      <c r="D2505" s="1006"/>
      <c r="E2505" s="1013"/>
      <c r="F2505" s="1006"/>
    </row>
    <row r="2506" spans="1:6" ht="12.75">
      <c r="A2506" s="1004" t="s">
        <v>575</v>
      </c>
      <c r="B2506" s="1010">
        <v>3755886</v>
      </c>
      <c r="C2506" s="1010">
        <v>2332412</v>
      </c>
      <c r="D2506" s="1010">
        <v>2332412</v>
      </c>
      <c r="E2506" s="1012">
        <v>62.100180889409316</v>
      </c>
      <c r="F2506" s="1010">
        <v>94122</v>
      </c>
    </row>
    <row r="2507" spans="1:6" ht="12.75">
      <c r="A2507" s="1004" t="s">
        <v>1211</v>
      </c>
      <c r="B2507" s="1010">
        <v>1877943</v>
      </c>
      <c r="C2507" s="1010">
        <v>1166206</v>
      </c>
      <c r="D2507" s="1010">
        <v>1166206</v>
      </c>
      <c r="E2507" s="1012">
        <v>62.100180889409316</v>
      </c>
      <c r="F2507" s="1010">
        <v>47061</v>
      </c>
    </row>
    <row r="2508" spans="1:6" ht="12.75">
      <c r="A2508" s="1004" t="s">
        <v>649</v>
      </c>
      <c r="B2508" s="1010">
        <v>1877943</v>
      </c>
      <c r="C2508" s="1010">
        <v>1166206</v>
      </c>
      <c r="D2508" s="1010">
        <v>1166206</v>
      </c>
      <c r="E2508" s="1012">
        <v>62.100180889409316</v>
      </c>
      <c r="F2508" s="1010">
        <v>47061</v>
      </c>
    </row>
    <row r="2509" spans="1:6" s="1011" customFormat="1" ht="12.75">
      <c r="A2509" s="1004" t="s">
        <v>8</v>
      </c>
      <c r="B2509" s="1010">
        <v>1877943</v>
      </c>
      <c r="C2509" s="1010">
        <v>1166206</v>
      </c>
      <c r="D2509" s="1010">
        <v>1166206</v>
      </c>
      <c r="E2509" s="1012">
        <v>62.100180889409316</v>
      </c>
      <c r="F2509" s="1010">
        <v>47061</v>
      </c>
    </row>
    <row r="2510" spans="1:6" ht="25.5">
      <c r="A2510" s="1004" t="s">
        <v>576</v>
      </c>
      <c r="B2510" s="1010">
        <v>1877943</v>
      </c>
      <c r="C2510" s="1010">
        <v>1166206</v>
      </c>
      <c r="D2510" s="1010">
        <v>1166206</v>
      </c>
      <c r="E2510" s="1012">
        <v>62.100180889409316</v>
      </c>
      <c r="F2510" s="1010">
        <v>47061</v>
      </c>
    </row>
    <row r="2511" spans="1:6" ht="25.5">
      <c r="A2511" s="1004" t="s">
        <v>577</v>
      </c>
      <c r="B2511" s="1010">
        <v>1169020</v>
      </c>
      <c r="C2511" s="1010">
        <v>776879</v>
      </c>
      <c r="D2511" s="1010">
        <v>776879</v>
      </c>
      <c r="E2511" s="1012">
        <v>66.45557817659235</v>
      </c>
      <c r="F2511" s="1010">
        <v>29295</v>
      </c>
    </row>
    <row r="2512" spans="1:6" ht="25.5">
      <c r="A2512" s="1004" t="s">
        <v>578</v>
      </c>
      <c r="B2512" s="1010">
        <v>252020</v>
      </c>
      <c r="C2512" s="1010">
        <v>118546</v>
      </c>
      <c r="D2512" s="1010">
        <v>118546</v>
      </c>
      <c r="E2512" s="1012">
        <v>47.03833029124673</v>
      </c>
      <c r="F2512" s="1010">
        <v>6316</v>
      </c>
    </row>
    <row r="2513" spans="1:6" ht="25.5">
      <c r="A2513" s="1004" t="s">
        <v>579</v>
      </c>
      <c r="B2513" s="1010">
        <v>15211</v>
      </c>
      <c r="C2513" s="1010">
        <v>9075</v>
      </c>
      <c r="D2513" s="1010">
        <v>9075</v>
      </c>
      <c r="E2513" s="1012">
        <v>59.66077180987443</v>
      </c>
      <c r="F2513" s="1010">
        <v>381</v>
      </c>
    </row>
    <row r="2514" spans="1:6" ht="38.25">
      <c r="A2514" s="1004" t="s">
        <v>580</v>
      </c>
      <c r="B2514" s="1010">
        <v>441692</v>
      </c>
      <c r="C2514" s="1010">
        <v>261706</v>
      </c>
      <c r="D2514" s="1010">
        <v>261706</v>
      </c>
      <c r="E2514" s="1012">
        <v>59.25079014335781</v>
      </c>
      <c r="F2514" s="1010">
        <v>11069</v>
      </c>
    </row>
    <row r="2515" spans="1:6" ht="12.75">
      <c r="A2515" s="1004" t="s">
        <v>516</v>
      </c>
      <c r="B2515" s="1010">
        <v>3755886</v>
      </c>
      <c r="C2515" s="1010">
        <v>2332412</v>
      </c>
      <c r="D2515" s="1010">
        <v>2313289.09</v>
      </c>
      <c r="E2515" s="1012">
        <v>61.59103577691122</v>
      </c>
      <c r="F2515" s="1010">
        <v>90821.17</v>
      </c>
    </row>
    <row r="2516" spans="1:6" ht="12.75">
      <c r="A2516" s="1004" t="s">
        <v>640</v>
      </c>
      <c r="B2516" s="1010">
        <v>2365943</v>
      </c>
      <c r="C2516" s="1010">
        <v>1542233</v>
      </c>
      <c r="D2516" s="1010">
        <v>1524118.81</v>
      </c>
      <c r="E2516" s="1012">
        <v>64.41908406077408</v>
      </c>
      <c r="F2516" s="1010">
        <v>73902.35</v>
      </c>
    </row>
    <row r="2517" spans="1:6" ht="12.75">
      <c r="A2517" s="1004" t="s">
        <v>641</v>
      </c>
      <c r="B2517" s="1010">
        <v>488000</v>
      </c>
      <c r="C2517" s="1010">
        <v>376027</v>
      </c>
      <c r="D2517" s="1010">
        <v>357912.81</v>
      </c>
      <c r="E2517" s="1012">
        <v>73.34278893442622</v>
      </c>
      <c r="F2517" s="1010">
        <v>26841.35</v>
      </c>
    </row>
    <row r="2518" spans="1:6" ht="12.75">
      <c r="A2518" s="1004" t="s">
        <v>484</v>
      </c>
      <c r="B2518" s="1010">
        <v>487960</v>
      </c>
      <c r="C2518" s="1010">
        <v>375987</v>
      </c>
      <c r="D2518" s="1010">
        <v>357892.81</v>
      </c>
      <c r="E2518" s="1012">
        <v>73.34470243462579</v>
      </c>
      <c r="F2518" s="1010">
        <v>26841.35</v>
      </c>
    </row>
    <row r="2519" spans="1:6" ht="12.75">
      <c r="A2519" s="1004" t="s">
        <v>485</v>
      </c>
      <c r="B2519" s="1010">
        <v>375474</v>
      </c>
      <c r="C2519" s="1010">
        <v>296205</v>
      </c>
      <c r="D2519" s="1010">
        <v>284626.21</v>
      </c>
      <c r="E2519" s="1012">
        <v>75.80450577137165</v>
      </c>
      <c r="F2519" s="1010">
        <v>21684.15</v>
      </c>
    </row>
    <row r="2520" spans="1:6" ht="12.75">
      <c r="A2520" s="1004" t="s">
        <v>487</v>
      </c>
      <c r="B2520" s="1010">
        <v>40</v>
      </c>
      <c r="C2520" s="1010">
        <v>40</v>
      </c>
      <c r="D2520" s="1010">
        <v>20</v>
      </c>
      <c r="E2520" s="1012">
        <v>50</v>
      </c>
      <c r="F2520" s="1010">
        <v>0</v>
      </c>
    </row>
    <row r="2521" spans="1:6" ht="12.75">
      <c r="A2521" s="1004" t="s">
        <v>591</v>
      </c>
      <c r="B2521" s="1010">
        <v>1877943</v>
      </c>
      <c r="C2521" s="1010">
        <v>1166206</v>
      </c>
      <c r="D2521" s="1010">
        <v>1166206</v>
      </c>
      <c r="E2521" s="1012">
        <v>62.100180889409316</v>
      </c>
      <c r="F2521" s="1010">
        <v>47061</v>
      </c>
    </row>
    <row r="2522" spans="1:6" ht="12.75">
      <c r="A2522" s="1004" t="s">
        <v>592</v>
      </c>
      <c r="B2522" s="1010">
        <v>1877943</v>
      </c>
      <c r="C2522" s="1010">
        <v>1166206</v>
      </c>
      <c r="D2522" s="1010">
        <v>1166206</v>
      </c>
      <c r="E2522" s="1012">
        <v>62.100180889409316</v>
      </c>
      <c r="F2522" s="1010">
        <v>47061</v>
      </c>
    </row>
    <row r="2523" spans="1:6" ht="25.5">
      <c r="A2523" s="1004" t="s">
        <v>581</v>
      </c>
      <c r="B2523" s="1010">
        <v>1877943</v>
      </c>
      <c r="C2523" s="1010">
        <v>1166206</v>
      </c>
      <c r="D2523" s="1010">
        <v>1166206</v>
      </c>
      <c r="E2523" s="1012">
        <v>62.100180889409316</v>
      </c>
      <c r="F2523" s="1010">
        <v>47061</v>
      </c>
    </row>
    <row r="2524" spans="1:6" ht="12.75">
      <c r="A2524" s="1004" t="s">
        <v>596</v>
      </c>
      <c r="B2524" s="1010">
        <v>1389943</v>
      </c>
      <c r="C2524" s="1010">
        <v>790179</v>
      </c>
      <c r="D2524" s="1010">
        <v>789170.28</v>
      </c>
      <c r="E2524" s="1012">
        <v>56.77716856014959</v>
      </c>
      <c r="F2524" s="1010">
        <v>16918.82</v>
      </c>
    </row>
    <row r="2525" spans="1:6" ht="12.75">
      <c r="A2525" s="1004" t="s">
        <v>642</v>
      </c>
      <c r="B2525" s="1010">
        <v>1389943</v>
      </c>
      <c r="C2525" s="1010">
        <v>790179</v>
      </c>
      <c r="D2525" s="1010">
        <v>789170.28</v>
      </c>
      <c r="E2525" s="1012">
        <v>56.77716856014959</v>
      </c>
      <c r="F2525" s="1010">
        <v>16918.82</v>
      </c>
    </row>
    <row r="2526" spans="1:6" ht="12.75">
      <c r="A2526" s="1004" t="s">
        <v>152</v>
      </c>
      <c r="B2526" s="1010">
        <v>0</v>
      </c>
      <c r="C2526" s="1010">
        <v>0</v>
      </c>
      <c r="D2526" s="1010">
        <v>19122.91</v>
      </c>
      <c r="E2526" s="1013" t="s">
        <v>148</v>
      </c>
      <c r="F2526" s="1010">
        <v>3300.83</v>
      </c>
    </row>
    <row r="2527" spans="1:6" ht="12.75">
      <c r="A2527" s="1005" t="s">
        <v>566</v>
      </c>
      <c r="B2527" s="1010"/>
      <c r="C2527" s="1006"/>
      <c r="D2527" s="1006"/>
      <c r="E2527" s="1013"/>
      <c r="F2527" s="1006"/>
    </row>
    <row r="2528" spans="1:6" ht="12.75">
      <c r="A2528" s="1004" t="s">
        <v>575</v>
      </c>
      <c r="B2528" s="1010">
        <v>504308</v>
      </c>
      <c r="C2528" s="1010">
        <v>294870</v>
      </c>
      <c r="D2528" s="1010">
        <v>294870</v>
      </c>
      <c r="E2528" s="1012">
        <v>58.47022057948714</v>
      </c>
      <c r="F2528" s="1010">
        <v>0</v>
      </c>
    </row>
    <row r="2529" spans="1:6" ht="12.75">
      <c r="A2529" s="1004" t="s">
        <v>1211</v>
      </c>
      <c r="B2529" s="1010">
        <v>504308</v>
      </c>
      <c r="C2529" s="1010">
        <v>294870</v>
      </c>
      <c r="D2529" s="1010">
        <v>294870</v>
      </c>
      <c r="E2529" s="1012">
        <v>58.47022057948714</v>
      </c>
      <c r="F2529" s="1010">
        <v>0</v>
      </c>
    </row>
    <row r="2530" spans="1:6" ht="12.75">
      <c r="A2530" s="1004" t="s">
        <v>516</v>
      </c>
      <c r="B2530" s="1010">
        <v>27814</v>
      </c>
      <c r="C2530" s="1010">
        <v>17655</v>
      </c>
      <c r="D2530" s="1010">
        <v>17654.82</v>
      </c>
      <c r="E2530" s="1012">
        <v>63.47458114618537</v>
      </c>
      <c r="F2530" s="1010">
        <v>0</v>
      </c>
    </row>
    <row r="2531" spans="1:6" s="1011" customFormat="1" ht="12.75">
      <c r="A2531" s="1004" t="s">
        <v>640</v>
      </c>
      <c r="B2531" s="1010">
        <v>27814</v>
      </c>
      <c r="C2531" s="1010">
        <v>17655</v>
      </c>
      <c r="D2531" s="1010">
        <v>17654.82</v>
      </c>
      <c r="E2531" s="1012">
        <v>63.47458114618537</v>
      </c>
      <c r="F2531" s="1010">
        <v>0</v>
      </c>
    </row>
    <row r="2532" spans="1:6" ht="12.75">
      <c r="A2532" s="1004" t="s">
        <v>495</v>
      </c>
      <c r="B2532" s="1010">
        <v>27814</v>
      </c>
      <c r="C2532" s="1010">
        <v>17655</v>
      </c>
      <c r="D2532" s="1010">
        <v>17654.82</v>
      </c>
      <c r="E2532" s="1012">
        <v>63.47458114618537</v>
      </c>
      <c r="F2532" s="1010">
        <v>0</v>
      </c>
    </row>
    <row r="2533" spans="1:6" ht="12.75">
      <c r="A2533" s="1004" t="s">
        <v>152</v>
      </c>
      <c r="B2533" s="1010">
        <v>476494</v>
      </c>
      <c r="C2533" s="1010">
        <v>277215</v>
      </c>
      <c r="D2533" s="1010">
        <v>277215.18</v>
      </c>
      <c r="E2533" s="1013" t="s">
        <v>148</v>
      </c>
      <c r="F2533" s="1010">
        <v>0</v>
      </c>
    </row>
    <row r="2534" spans="1:6" ht="12.75">
      <c r="A2534" s="1004" t="s">
        <v>153</v>
      </c>
      <c r="B2534" s="1010">
        <v>-476494</v>
      </c>
      <c r="C2534" s="1013" t="s">
        <v>148</v>
      </c>
      <c r="D2534" s="1013" t="s">
        <v>148</v>
      </c>
      <c r="E2534" s="1013" t="s">
        <v>148</v>
      </c>
      <c r="F2534" s="1013" t="s">
        <v>148</v>
      </c>
    </row>
    <row r="2535" spans="1:6" ht="12.75">
      <c r="A2535" s="1004" t="s">
        <v>157</v>
      </c>
      <c r="B2535" s="1010">
        <v>-476494</v>
      </c>
      <c r="C2535" s="1010">
        <v>-277215</v>
      </c>
      <c r="D2535" s="1010">
        <v>-277214.75</v>
      </c>
      <c r="E2535" s="1012">
        <v>58.17801483334522</v>
      </c>
      <c r="F2535" s="1010">
        <v>0</v>
      </c>
    </row>
    <row r="2536" spans="1:6" ht="12.75">
      <c r="A2536" s="1004" t="s">
        <v>1205</v>
      </c>
      <c r="B2536" s="1010">
        <v>-476494</v>
      </c>
      <c r="C2536" s="1010">
        <v>-277215</v>
      </c>
      <c r="D2536" s="1010">
        <v>-277214.75</v>
      </c>
      <c r="E2536" s="1012">
        <v>58.17801483334522</v>
      </c>
      <c r="F2536" s="1010">
        <v>0</v>
      </c>
    </row>
    <row r="2537" spans="1:6" ht="12.75">
      <c r="A2537" s="1005" t="s">
        <v>1292</v>
      </c>
      <c r="B2537" s="1010"/>
      <c r="C2537" s="1006"/>
      <c r="D2537" s="1006"/>
      <c r="E2537" s="1013"/>
      <c r="F2537" s="1006"/>
    </row>
    <row r="2538" spans="1:6" ht="12.75">
      <c r="A2538" s="1004" t="s">
        <v>575</v>
      </c>
      <c r="B2538" s="1010">
        <v>1008616</v>
      </c>
      <c r="C2538" s="1010">
        <v>589740</v>
      </c>
      <c r="D2538" s="1010">
        <v>589740</v>
      </c>
      <c r="E2538" s="1012">
        <v>58.47022057948714</v>
      </c>
      <c r="F2538" s="1010">
        <v>0</v>
      </c>
    </row>
    <row r="2539" spans="1:6" ht="12.75">
      <c r="A2539" s="1004" t="s">
        <v>1211</v>
      </c>
      <c r="B2539" s="1010">
        <v>504308</v>
      </c>
      <c r="C2539" s="1010">
        <v>294870</v>
      </c>
      <c r="D2539" s="1010">
        <v>294870</v>
      </c>
      <c r="E2539" s="1012">
        <v>58.47022057948714</v>
      </c>
      <c r="F2539" s="1010">
        <v>0</v>
      </c>
    </row>
    <row r="2540" spans="1:6" ht="12.75">
      <c r="A2540" s="1004" t="s">
        <v>649</v>
      </c>
      <c r="B2540" s="1010">
        <v>504308</v>
      </c>
      <c r="C2540" s="1010">
        <v>294870</v>
      </c>
      <c r="D2540" s="1010">
        <v>294870</v>
      </c>
      <c r="E2540" s="1012">
        <v>58.47022057948714</v>
      </c>
      <c r="F2540" s="1010">
        <v>0</v>
      </c>
    </row>
    <row r="2541" spans="1:6" s="1011" customFormat="1" ht="12.75">
      <c r="A2541" s="1004" t="s">
        <v>8</v>
      </c>
      <c r="B2541" s="1010">
        <v>504308</v>
      </c>
      <c r="C2541" s="1010">
        <v>294870</v>
      </c>
      <c r="D2541" s="1010">
        <v>294870</v>
      </c>
      <c r="E2541" s="1012">
        <v>58.47022057948714</v>
      </c>
      <c r="F2541" s="1010">
        <v>0</v>
      </c>
    </row>
    <row r="2542" spans="1:6" ht="25.5">
      <c r="A2542" s="1004" t="s">
        <v>576</v>
      </c>
      <c r="B2542" s="1010">
        <v>504308</v>
      </c>
      <c r="C2542" s="1010">
        <v>294870</v>
      </c>
      <c r="D2542" s="1010">
        <v>294870</v>
      </c>
      <c r="E2542" s="1012">
        <v>58.47022057948714</v>
      </c>
      <c r="F2542" s="1010">
        <v>0</v>
      </c>
    </row>
    <row r="2543" spans="1:6" ht="25.5">
      <c r="A2543" s="1004" t="s">
        <v>577</v>
      </c>
      <c r="B2543" s="1010">
        <v>313932</v>
      </c>
      <c r="C2543" s="1010">
        <v>204492</v>
      </c>
      <c r="D2543" s="1010">
        <v>204492</v>
      </c>
      <c r="E2543" s="1012">
        <v>65.13894728794772</v>
      </c>
      <c r="F2543" s="1010">
        <v>0</v>
      </c>
    </row>
    <row r="2544" spans="1:6" ht="25.5">
      <c r="A2544" s="1004" t="s">
        <v>578</v>
      </c>
      <c r="B2544" s="1010">
        <v>67678</v>
      </c>
      <c r="C2544" s="1010">
        <v>23826</v>
      </c>
      <c r="D2544" s="1010">
        <v>23826</v>
      </c>
      <c r="E2544" s="1012">
        <v>35.2049410443571</v>
      </c>
      <c r="F2544" s="1010">
        <v>0</v>
      </c>
    </row>
    <row r="2545" spans="1:6" ht="25.5">
      <c r="A2545" s="1004" t="s">
        <v>579</v>
      </c>
      <c r="B2545" s="1010">
        <v>4085</v>
      </c>
      <c r="C2545" s="1010">
        <v>2241</v>
      </c>
      <c r="D2545" s="1010">
        <v>2241</v>
      </c>
      <c r="E2545" s="1012">
        <v>54.85924112607099</v>
      </c>
      <c r="F2545" s="1010">
        <v>0</v>
      </c>
    </row>
    <row r="2546" spans="1:6" ht="38.25">
      <c r="A2546" s="1004" t="s">
        <v>580</v>
      </c>
      <c r="B2546" s="1010">
        <v>118613</v>
      </c>
      <c r="C2546" s="1010">
        <v>64311</v>
      </c>
      <c r="D2546" s="1010">
        <v>64311</v>
      </c>
      <c r="E2546" s="1012">
        <v>54.2191833947375</v>
      </c>
      <c r="F2546" s="1010">
        <v>0</v>
      </c>
    </row>
    <row r="2547" spans="1:6" ht="12.75">
      <c r="A2547" s="1004" t="s">
        <v>516</v>
      </c>
      <c r="B2547" s="1010">
        <v>532122</v>
      </c>
      <c r="C2547" s="1010">
        <v>312525</v>
      </c>
      <c r="D2547" s="1010">
        <v>312524.82</v>
      </c>
      <c r="E2547" s="1012">
        <v>58.73179834699561</v>
      </c>
      <c r="F2547" s="1010">
        <v>0</v>
      </c>
    </row>
    <row r="2548" spans="1:6" ht="12.75">
      <c r="A2548" s="1004" t="s">
        <v>640</v>
      </c>
      <c r="B2548" s="1010">
        <v>532122</v>
      </c>
      <c r="C2548" s="1010">
        <v>312525</v>
      </c>
      <c r="D2548" s="1010">
        <v>312524.82</v>
      </c>
      <c r="E2548" s="1012">
        <v>58.73179834699561</v>
      </c>
      <c r="F2548" s="1010">
        <v>0</v>
      </c>
    </row>
    <row r="2549" spans="1:6" ht="12.75">
      <c r="A2549" s="1004" t="s">
        <v>495</v>
      </c>
      <c r="B2549" s="1010">
        <v>27814</v>
      </c>
      <c r="C2549" s="1010">
        <v>17655</v>
      </c>
      <c r="D2549" s="1010">
        <v>17654.82</v>
      </c>
      <c r="E2549" s="1012">
        <v>63.47458114618537</v>
      </c>
      <c r="F2549" s="1010">
        <v>0</v>
      </c>
    </row>
    <row r="2550" spans="1:6" ht="12.75">
      <c r="A2550" s="1004" t="s">
        <v>591</v>
      </c>
      <c r="B2550" s="1010">
        <v>504308</v>
      </c>
      <c r="C2550" s="1010">
        <v>294870</v>
      </c>
      <c r="D2550" s="1010">
        <v>294870</v>
      </c>
      <c r="E2550" s="1012">
        <v>58.47022057948714</v>
      </c>
      <c r="F2550" s="1010">
        <v>0</v>
      </c>
    </row>
    <row r="2551" spans="1:6" ht="12.75">
      <c r="A2551" s="1004" t="s">
        <v>592</v>
      </c>
      <c r="B2551" s="1010">
        <v>504308</v>
      </c>
      <c r="C2551" s="1010">
        <v>294870</v>
      </c>
      <c r="D2551" s="1010">
        <v>294870</v>
      </c>
      <c r="E2551" s="1012">
        <v>58.47022057948714</v>
      </c>
      <c r="F2551" s="1010">
        <v>0</v>
      </c>
    </row>
    <row r="2552" spans="1:6" ht="25.5">
      <c r="A2552" s="1004" t="s">
        <v>581</v>
      </c>
      <c r="B2552" s="1010">
        <v>504308</v>
      </c>
      <c r="C2552" s="1010">
        <v>294870</v>
      </c>
      <c r="D2552" s="1010">
        <v>294870</v>
      </c>
      <c r="E2552" s="1012">
        <v>58.47022057948714</v>
      </c>
      <c r="F2552" s="1010">
        <v>0</v>
      </c>
    </row>
    <row r="2553" spans="1:6" ht="12.75">
      <c r="A2553" s="1004" t="s">
        <v>152</v>
      </c>
      <c r="B2553" s="1010">
        <v>476494</v>
      </c>
      <c r="C2553" s="1010">
        <v>277215</v>
      </c>
      <c r="D2553" s="1010">
        <v>277215.18</v>
      </c>
      <c r="E2553" s="1013" t="s">
        <v>148</v>
      </c>
      <c r="F2553" s="1010">
        <v>0</v>
      </c>
    </row>
    <row r="2554" spans="1:6" s="1019" customFormat="1" ht="12.75">
      <c r="A2554" s="1015" t="s">
        <v>153</v>
      </c>
      <c r="B2554" s="1010">
        <v>-476494</v>
      </c>
      <c r="C2554" s="1013" t="s">
        <v>148</v>
      </c>
      <c r="D2554" s="1013" t="s">
        <v>148</v>
      </c>
      <c r="E2554" s="1013" t="s">
        <v>148</v>
      </c>
      <c r="F2554" s="1013" t="s">
        <v>148</v>
      </c>
    </row>
    <row r="2555" spans="1:6" ht="12.75">
      <c r="A2555" s="1004" t="s">
        <v>157</v>
      </c>
      <c r="B2555" s="1010">
        <v>-476494</v>
      </c>
      <c r="C2555" s="1010">
        <v>-277215</v>
      </c>
      <c r="D2555" s="1010">
        <v>-277214.75</v>
      </c>
      <c r="E2555" s="1012">
        <v>58.17801483334522</v>
      </c>
      <c r="F2555" s="1010">
        <v>0</v>
      </c>
    </row>
    <row r="2556" spans="1:6" ht="12.75">
      <c r="A2556" s="1004" t="s">
        <v>1205</v>
      </c>
      <c r="B2556" s="1010">
        <v>-476494</v>
      </c>
      <c r="C2556" s="1010">
        <v>-277215</v>
      </c>
      <c r="D2556" s="1010">
        <v>-277214.75</v>
      </c>
      <c r="E2556" s="1012">
        <v>58.17801483334522</v>
      </c>
      <c r="F2556" s="1010">
        <v>0</v>
      </c>
    </row>
    <row r="2557" spans="1:6" ht="25.5">
      <c r="A2557" s="1005" t="s">
        <v>567</v>
      </c>
      <c r="B2557" s="1010"/>
      <c r="C2557" s="1006"/>
      <c r="D2557" s="1006"/>
      <c r="E2557" s="1013"/>
      <c r="F2557" s="1006"/>
    </row>
    <row r="2558" spans="1:6" ht="12.75">
      <c r="A2558" s="1004" t="s">
        <v>575</v>
      </c>
      <c r="B2558" s="1010">
        <v>11178</v>
      </c>
      <c r="C2558" s="1010">
        <v>11178</v>
      </c>
      <c r="D2558" s="1010">
        <v>11178</v>
      </c>
      <c r="E2558" s="1012">
        <v>100</v>
      </c>
      <c r="F2558" s="1010">
        <v>0</v>
      </c>
    </row>
    <row r="2559" spans="1:6" ht="12.75">
      <c r="A2559" s="1004" t="s">
        <v>1211</v>
      </c>
      <c r="B2559" s="1010">
        <v>11178</v>
      </c>
      <c r="C2559" s="1010">
        <v>11178</v>
      </c>
      <c r="D2559" s="1010">
        <v>11178</v>
      </c>
      <c r="E2559" s="1012">
        <v>100</v>
      </c>
      <c r="F2559" s="1010">
        <v>0</v>
      </c>
    </row>
    <row r="2560" spans="1:6" ht="12.75">
      <c r="A2560" s="1004" t="s">
        <v>516</v>
      </c>
      <c r="B2560" s="1010">
        <v>11178</v>
      </c>
      <c r="C2560" s="1010">
        <v>11178</v>
      </c>
      <c r="D2560" s="1010">
        <v>11177.67</v>
      </c>
      <c r="E2560" s="1012">
        <v>99.9970477724101</v>
      </c>
      <c r="F2560" s="1010">
        <v>0</v>
      </c>
    </row>
    <row r="2561" spans="1:6" s="1011" customFormat="1" ht="12.75">
      <c r="A2561" s="1004" t="s">
        <v>640</v>
      </c>
      <c r="B2561" s="1010">
        <v>11178</v>
      </c>
      <c r="C2561" s="1010">
        <v>11178</v>
      </c>
      <c r="D2561" s="1010">
        <v>11177.67</v>
      </c>
      <c r="E2561" s="1012">
        <v>99.9970477724101</v>
      </c>
      <c r="F2561" s="1010">
        <v>0</v>
      </c>
    </row>
    <row r="2562" spans="1:6" ht="25.5">
      <c r="A2562" s="1004" t="s">
        <v>644</v>
      </c>
      <c r="B2562" s="1010">
        <v>11178</v>
      </c>
      <c r="C2562" s="1010">
        <v>11178</v>
      </c>
      <c r="D2562" s="1010">
        <v>11177.67</v>
      </c>
      <c r="E2562" s="1012">
        <v>99.9970477724101</v>
      </c>
      <c r="F2562" s="1010">
        <v>0</v>
      </c>
    </row>
    <row r="2563" spans="1:6" ht="12.75">
      <c r="A2563" s="1004" t="s">
        <v>589</v>
      </c>
      <c r="B2563" s="1010">
        <v>11178</v>
      </c>
      <c r="C2563" s="1010">
        <v>11178</v>
      </c>
      <c r="D2563" s="1010">
        <v>11177.67</v>
      </c>
      <c r="E2563" s="1012">
        <v>99.9970477724101</v>
      </c>
      <c r="F2563" s="1010">
        <v>0</v>
      </c>
    </row>
    <row r="2564" spans="1:6" ht="12.75">
      <c r="A2564" s="1004" t="s">
        <v>152</v>
      </c>
      <c r="B2564" s="1010">
        <v>0</v>
      </c>
      <c r="C2564" s="1010">
        <v>0</v>
      </c>
      <c r="D2564" s="1010">
        <v>0.33</v>
      </c>
      <c r="E2564" s="1013" t="s">
        <v>148</v>
      </c>
      <c r="F2564" s="1010">
        <v>0</v>
      </c>
    </row>
    <row r="2565" spans="1:6" ht="12.75">
      <c r="A2565" s="1005" t="s">
        <v>1292</v>
      </c>
      <c r="B2565" s="1010"/>
      <c r="C2565" s="1006"/>
      <c r="D2565" s="1006"/>
      <c r="E2565" s="1013"/>
      <c r="F2565" s="1006"/>
    </row>
    <row r="2566" spans="1:6" ht="12.75">
      <c r="A2566" s="1004" t="s">
        <v>575</v>
      </c>
      <c r="B2566" s="1010">
        <v>22356</v>
      </c>
      <c r="C2566" s="1010">
        <v>22356</v>
      </c>
      <c r="D2566" s="1010">
        <v>22356</v>
      </c>
      <c r="E2566" s="1012">
        <v>100</v>
      </c>
      <c r="F2566" s="1010">
        <v>0</v>
      </c>
    </row>
    <row r="2567" spans="1:6" ht="12.75">
      <c r="A2567" s="1004" t="s">
        <v>1211</v>
      </c>
      <c r="B2567" s="1010">
        <v>11178</v>
      </c>
      <c r="C2567" s="1010">
        <v>11178</v>
      </c>
      <c r="D2567" s="1010">
        <v>11178</v>
      </c>
      <c r="E2567" s="1012">
        <v>100</v>
      </c>
      <c r="F2567" s="1010">
        <v>0</v>
      </c>
    </row>
    <row r="2568" spans="1:6" ht="12.75">
      <c r="A2568" s="1004" t="s">
        <v>649</v>
      </c>
      <c r="B2568" s="1010">
        <v>11178</v>
      </c>
      <c r="C2568" s="1010">
        <v>11178</v>
      </c>
      <c r="D2568" s="1010">
        <v>11178</v>
      </c>
      <c r="E2568" s="1012">
        <v>100</v>
      </c>
      <c r="F2568" s="1010">
        <v>0</v>
      </c>
    </row>
    <row r="2569" spans="1:6" s="1011" customFormat="1" ht="12.75">
      <c r="A2569" s="1004" t="s">
        <v>8</v>
      </c>
      <c r="B2569" s="1010">
        <v>11178</v>
      </c>
      <c r="C2569" s="1010">
        <v>11178</v>
      </c>
      <c r="D2569" s="1010">
        <v>11178</v>
      </c>
      <c r="E2569" s="1012">
        <v>100</v>
      </c>
      <c r="F2569" s="1010">
        <v>0</v>
      </c>
    </row>
    <row r="2570" spans="1:6" ht="25.5">
      <c r="A2570" s="1004" t="s">
        <v>576</v>
      </c>
      <c r="B2570" s="1010">
        <v>11178</v>
      </c>
      <c r="C2570" s="1010">
        <v>11178</v>
      </c>
      <c r="D2570" s="1010">
        <v>11178</v>
      </c>
      <c r="E2570" s="1012">
        <v>100</v>
      </c>
      <c r="F2570" s="1010">
        <v>0</v>
      </c>
    </row>
    <row r="2571" spans="1:6" ht="25.5">
      <c r="A2571" s="1004" t="s">
        <v>577</v>
      </c>
      <c r="B2571" s="1010">
        <v>6958</v>
      </c>
      <c r="C2571" s="1010">
        <v>6958</v>
      </c>
      <c r="D2571" s="1010">
        <v>6958</v>
      </c>
      <c r="E2571" s="1012">
        <v>100</v>
      </c>
      <c r="F2571" s="1010">
        <v>0</v>
      </c>
    </row>
    <row r="2572" spans="1:6" ht="25.5">
      <c r="A2572" s="1004" t="s">
        <v>578</v>
      </c>
      <c r="B2572" s="1010">
        <v>1500</v>
      </c>
      <c r="C2572" s="1010">
        <v>1500</v>
      </c>
      <c r="D2572" s="1010">
        <v>1500</v>
      </c>
      <c r="E2572" s="1012">
        <v>100</v>
      </c>
      <c r="F2572" s="1010">
        <v>0</v>
      </c>
    </row>
    <row r="2573" spans="1:6" ht="25.5">
      <c r="A2573" s="1004" t="s">
        <v>579</v>
      </c>
      <c r="B2573" s="1010">
        <v>91</v>
      </c>
      <c r="C2573" s="1010">
        <v>91</v>
      </c>
      <c r="D2573" s="1010">
        <v>91</v>
      </c>
      <c r="E2573" s="1012">
        <v>100</v>
      </c>
      <c r="F2573" s="1010">
        <v>0</v>
      </c>
    </row>
    <row r="2574" spans="1:6" ht="38.25">
      <c r="A2574" s="1004" t="s">
        <v>580</v>
      </c>
      <c r="B2574" s="1010">
        <v>2629</v>
      </c>
      <c r="C2574" s="1010">
        <v>2629</v>
      </c>
      <c r="D2574" s="1010">
        <v>2629</v>
      </c>
      <c r="E2574" s="1012">
        <v>100</v>
      </c>
      <c r="F2574" s="1010">
        <v>0</v>
      </c>
    </row>
    <row r="2575" spans="1:6" ht="12.75">
      <c r="A2575" s="1004" t="s">
        <v>516</v>
      </c>
      <c r="B2575" s="1010">
        <v>22356</v>
      </c>
      <c r="C2575" s="1010">
        <v>22356</v>
      </c>
      <c r="D2575" s="1010">
        <v>22355.67</v>
      </c>
      <c r="E2575" s="1012">
        <v>99.99852388620504</v>
      </c>
      <c r="F2575" s="1010">
        <v>0</v>
      </c>
    </row>
    <row r="2576" spans="1:6" ht="12.75">
      <c r="A2576" s="1004" t="s">
        <v>640</v>
      </c>
      <c r="B2576" s="1010">
        <v>22356</v>
      </c>
      <c r="C2576" s="1010">
        <v>22356</v>
      </c>
      <c r="D2576" s="1010">
        <v>22355.67</v>
      </c>
      <c r="E2576" s="1012">
        <v>99.99852388620504</v>
      </c>
      <c r="F2576" s="1010">
        <v>0</v>
      </c>
    </row>
    <row r="2577" spans="1:6" ht="25.5">
      <c r="A2577" s="1004" t="s">
        <v>644</v>
      </c>
      <c r="B2577" s="1010">
        <v>11178</v>
      </c>
      <c r="C2577" s="1010">
        <v>11178</v>
      </c>
      <c r="D2577" s="1010">
        <v>11177.67</v>
      </c>
      <c r="E2577" s="1012">
        <v>99.9970477724101</v>
      </c>
      <c r="F2577" s="1010">
        <v>0</v>
      </c>
    </row>
    <row r="2578" spans="1:6" ht="12.75">
      <c r="A2578" s="1004" t="s">
        <v>589</v>
      </c>
      <c r="B2578" s="1010">
        <v>11178</v>
      </c>
      <c r="C2578" s="1010">
        <v>11178</v>
      </c>
      <c r="D2578" s="1010">
        <v>11177.67</v>
      </c>
      <c r="E2578" s="1012">
        <v>99.9970477724101</v>
      </c>
      <c r="F2578" s="1010">
        <v>0</v>
      </c>
    </row>
    <row r="2579" spans="1:6" ht="12.75">
      <c r="A2579" s="1004" t="s">
        <v>591</v>
      </c>
      <c r="B2579" s="1010">
        <v>11178</v>
      </c>
      <c r="C2579" s="1010">
        <v>11178</v>
      </c>
      <c r="D2579" s="1010">
        <v>11178</v>
      </c>
      <c r="E2579" s="1012">
        <v>100</v>
      </c>
      <c r="F2579" s="1010">
        <v>0</v>
      </c>
    </row>
    <row r="2580" spans="1:6" ht="12.75">
      <c r="A2580" s="1004" t="s">
        <v>592</v>
      </c>
      <c r="B2580" s="1010">
        <v>11178</v>
      </c>
      <c r="C2580" s="1010">
        <v>11178</v>
      </c>
      <c r="D2580" s="1010">
        <v>11178</v>
      </c>
      <c r="E2580" s="1012">
        <v>100</v>
      </c>
      <c r="F2580" s="1010">
        <v>0</v>
      </c>
    </row>
    <row r="2581" spans="1:6" ht="25.5">
      <c r="A2581" s="1004" t="s">
        <v>581</v>
      </c>
      <c r="B2581" s="1010">
        <v>11178</v>
      </c>
      <c r="C2581" s="1010">
        <v>11178</v>
      </c>
      <c r="D2581" s="1010">
        <v>11178</v>
      </c>
      <c r="E2581" s="1012">
        <v>100</v>
      </c>
      <c r="F2581" s="1010">
        <v>0</v>
      </c>
    </row>
    <row r="2582" spans="1:6" ht="12.75">
      <c r="A2582" s="1004" t="s">
        <v>152</v>
      </c>
      <c r="B2582" s="1010">
        <v>0</v>
      </c>
      <c r="C2582" s="1010">
        <v>0</v>
      </c>
      <c r="D2582" s="1010">
        <v>0.33</v>
      </c>
      <c r="E2582" s="1013" t="s">
        <v>148</v>
      </c>
      <c r="F2582" s="1010">
        <v>0</v>
      </c>
    </row>
    <row r="2583" spans="1:6" ht="25.5">
      <c r="A2583" s="1029" t="s">
        <v>582</v>
      </c>
      <c r="B2583" s="1029"/>
      <c r="C2583" s="1029"/>
      <c r="D2583" s="1029"/>
      <c r="E2583" s="1029"/>
      <c r="F2583" s="1029"/>
    </row>
    <row r="2584" spans="1:6" ht="25.5">
      <c r="A2584" s="1030" t="s">
        <v>583</v>
      </c>
      <c r="B2584" s="1030"/>
      <c r="C2584" s="1030"/>
      <c r="D2584" s="1030"/>
      <c r="E2584" s="1030"/>
      <c r="F2584" s="1030"/>
    </row>
    <row r="2585" spans="1:6" ht="12.75">
      <c r="A2585" s="1030"/>
      <c r="B2585" s="1030"/>
      <c r="C2585" s="1030"/>
      <c r="D2585" s="1030"/>
      <c r="E2585" s="1030"/>
      <c r="F2585" s="1030"/>
    </row>
    <row r="2586" spans="1:6" ht="12.75">
      <c r="A2586" s="1031" t="s">
        <v>464</v>
      </c>
      <c r="B2586" s="1030"/>
      <c r="C2586" s="1030"/>
      <c r="D2586" s="1030"/>
      <c r="E2586" s="1030"/>
      <c r="F2586" s="1032" t="s">
        <v>1294</v>
      </c>
    </row>
    <row r="2587" spans="1:6" ht="12.75">
      <c r="A2587" s="1030"/>
      <c r="B2587" s="1030"/>
      <c r="C2587" s="1030"/>
      <c r="D2587" s="1030"/>
      <c r="E2587" s="1030"/>
      <c r="F2587" s="1030"/>
    </row>
    <row r="2588" spans="1:6" ht="12.75">
      <c r="A2588" s="1030"/>
      <c r="B2588" s="1030"/>
      <c r="C2588" s="1030"/>
      <c r="D2588" s="1030"/>
      <c r="E2588" s="1030"/>
      <c r="F2588" s="1030"/>
    </row>
    <row r="2589" spans="1:6" ht="12.75">
      <c r="A2589" s="1030"/>
      <c r="B2589" s="1030"/>
      <c r="C2589" s="1030"/>
      <c r="D2589" s="1030"/>
      <c r="E2589" s="1030"/>
      <c r="F2589" s="1030"/>
    </row>
    <row r="2590" spans="1:6" ht="12.75">
      <c r="A2590" s="1033" t="s">
        <v>584</v>
      </c>
      <c r="B2590" s="1030"/>
      <c r="C2590" s="1030"/>
      <c r="D2590" s="1030"/>
      <c r="E2590" s="1030"/>
      <c r="F2590" s="1030"/>
    </row>
    <row r="2591" spans="1:6" ht="12.75">
      <c r="A2591" s="1030"/>
      <c r="B2591" s="1030"/>
      <c r="C2591" s="1030"/>
      <c r="D2591" s="1030"/>
      <c r="E2591" s="1030"/>
      <c r="F2591" s="1030"/>
    </row>
    <row r="2592" spans="1:6" ht="12.75">
      <c r="A2592" s="1030"/>
      <c r="B2592" s="1030"/>
      <c r="C2592" s="1030"/>
      <c r="D2592" s="1030"/>
      <c r="E2592" s="1030"/>
      <c r="F2592" s="1030"/>
    </row>
    <row r="2593" spans="1:6" ht="12.75">
      <c r="A2593" s="1030"/>
      <c r="B2593" s="1034"/>
      <c r="C2593" s="1030"/>
      <c r="D2593" s="1030"/>
      <c r="E2593" s="1030"/>
      <c r="F2593" s="1030"/>
    </row>
    <row r="2594" spans="1:6" ht="12.75">
      <c r="A2594" s="1030"/>
      <c r="B2594" s="1030"/>
      <c r="C2594" s="1030"/>
      <c r="D2594" s="1030"/>
      <c r="E2594" s="1030"/>
      <c r="F2594" s="1030"/>
    </row>
    <row r="2595" spans="1:6" ht="12.75">
      <c r="A2595" s="1030"/>
      <c r="B2595" s="1030"/>
      <c r="C2595" s="1030"/>
      <c r="D2595" s="1030"/>
      <c r="E2595" s="1030"/>
      <c r="F2595" s="1030"/>
    </row>
    <row r="2596" spans="1:6" ht="12.75">
      <c r="A2596" s="1030"/>
      <c r="B2596" s="1030"/>
      <c r="C2596" s="1030"/>
      <c r="D2596" s="1030"/>
      <c r="E2596" s="1030"/>
      <c r="F2596" s="1030"/>
    </row>
    <row r="2597" spans="1:6" ht="12.75">
      <c r="A2597" s="1030"/>
      <c r="B2597" s="1030"/>
      <c r="C2597" s="1030"/>
      <c r="D2597" s="1030"/>
      <c r="E2597" s="1030"/>
      <c r="F2597" s="1030"/>
    </row>
    <row r="2598" spans="1:6" ht="12.75">
      <c r="A2598" s="1030"/>
      <c r="B2598" s="1030"/>
      <c r="C2598" s="1030"/>
      <c r="D2598" s="1030"/>
      <c r="E2598" s="1030"/>
      <c r="F2598" s="1030"/>
    </row>
    <row r="2599" spans="1:6" ht="12.75">
      <c r="A2599" s="1030"/>
      <c r="B2599" s="1030"/>
      <c r="C2599" s="1030"/>
      <c r="D2599" s="1030"/>
      <c r="E2599" s="1030"/>
      <c r="F2599" s="1030"/>
    </row>
    <row r="2600" spans="1:6" ht="12.75">
      <c r="A2600" s="1030"/>
      <c r="B2600" s="1030"/>
      <c r="C2600" s="1030"/>
      <c r="D2600" s="1030"/>
      <c r="E2600" s="1030"/>
      <c r="F2600" s="1030"/>
    </row>
    <row r="2601" spans="1:6" ht="12.75">
      <c r="A2601" s="1030"/>
      <c r="B2601" s="1030"/>
      <c r="C2601" s="1030"/>
      <c r="D2601" s="1030"/>
      <c r="E2601" s="1030"/>
      <c r="F2601" s="1030"/>
    </row>
    <row r="2602" spans="1:6" ht="12.75">
      <c r="A2602" s="1030"/>
      <c r="B2602" s="1030"/>
      <c r="C2602" s="1030"/>
      <c r="D2602" s="1030"/>
      <c r="E2602" s="1030"/>
      <c r="F2602" s="1030"/>
    </row>
    <row r="2603" spans="1:6" ht="12.75">
      <c r="A2603" s="1030"/>
      <c r="B2603" s="1030"/>
      <c r="C2603" s="1030"/>
      <c r="D2603" s="1030"/>
      <c r="E2603" s="1030"/>
      <c r="F2603" s="1030"/>
    </row>
    <row r="2604" spans="1:6" ht="12.75">
      <c r="A2604" s="1030"/>
      <c r="B2604" s="1030"/>
      <c r="C2604" s="1030"/>
      <c r="D2604" s="1030"/>
      <c r="E2604" s="1030"/>
      <c r="F2604" s="1030"/>
    </row>
    <row r="2605" spans="1:6" ht="12.75">
      <c r="A2605" s="1030"/>
      <c r="B2605" s="1030"/>
      <c r="C2605" s="1030"/>
      <c r="D2605" s="1030"/>
      <c r="E2605" s="1030"/>
      <c r="F2605" s="1030"/>
    </row>
    <row r="2606" spans="1:6" ht="12.75">
      <c r="A2606" s="1030"/>
      <c r="B2606" s="1030"/>
      <c r="C2606" s="1030"/>
      <c r="D2606" s="1030"/>
      <c r="E2606" s="1030"/>
      <c r="F2606" s="1030"/>
    </row>
    <row r="2607" spans="1:6" ht="12.75">
      <c r="A2607" s="1030"/>
      <c r="B2607" s="1030"/>
      <c r="C2607" s="1030"/>
      <c r="D2607" s="1030"/>
      <c r="E2607" s="1030"/>
      <c r="F2607" s="1030"/>
    </row>
    <row r="2608" spans="1:6" ht="12.75">
      <c r="A2608" s="1030"/>
      <c r="B2608" s="1030"/>
      <c r="C2608" s="1030"/>
      <c r="D2608" s="1030"/>
      <c r="E2608" s="1030"/>
      <c r="F2608" s="1030"/>
    </row>
    <row r="2609" spans="1:6" ht="12.75">
      <c r="A2609" s="1030"/>
      <c r="B2609" s="1030"/>
      <c r="C2609" s="1030"/>
      <c r="D2609" s="1030"/>
      <c r="E2609" s="1030"/>
      <c r="F2609" s="1030"/>
    </row>
    <row r="2610" spans="1:6" ht="12.75">
      <c r="A2610" s="1030"/>
      <c r="B2610" s="1030"/>
      <c r="C2610" s="1030"/>
      <c r="D2610" s="1030"/>
      <c r="E2610" s="1030"/>
      <c r="F2610" s="1030"/>
    </row>
    <row r="2611" spans="1:6" ht="12.75">
      <c r="A2611" s="1030"/>
      <c r="B2611" s="1030"/>
      <c r="C2611" s="1030"/>
      <c r="D2611" s="1030"/>
      <c r="E2611" s="1030"/>
      <c r="F2611" s="1030"/>
    </row>
    <row r="2612" spans="1:6" ht="12.75">
      <c r="A2612" s="1030"/>
      <c r="B2612" s="1030"/>
      <c r="C2612" s="1030"/>
      <c r="D2612" s="1030"/>
      <c r="E2612" s="1030"/>
      <c r="F2612" s="1030"/>
    </row>
    <row r="2613" spans="1:6" ht="12.75">
      <c r="A2613" s="1030"/>
      <c r="B2613" s="1030"/>
      <c r="C2613" s="1030"/>
      <c r="D2613" s="1030"/>
      <c r="E2613" s="1030"/>
      <c r="F2613" s="1030"/>
    </row>
    <row r="2614" spans="1:6" ht="12.75">
      <c r="A2614" s="1030"/>
      <c r="B2614" s="1030"/>
      <c r="C2614" s="1030"/>
      <c r="D2614" s="1030"/>
      <c r="E2614" s="1030"/>
      <c r="F2614" s="1030"/>
    </row>
    <row r="2615" spans="1:6" ht="12.75">
      <c r="A2615" s="1030"/>
      <c r="B2615" s="1034"/>
      <c r="C2615" s="1030"/>
      <c r="D2615" s="1030"/>
      <c r="E2615" s="1030"/>
      <c r="F2615" s="1030"/>
    </row>
    <row r="2616" spans="1:6" ht="12.75">
      <c r="A2616" s="1030"/>
      <c r="B2616" s="1030"/>
      <c r="C2616" s="1030"/>
      <c r="D2616" s="1030"/>
      <c r="E2616" s="1030"/>
      <c r="F2616" s="1030"/>
    </row>
    <row r="2617" spans="1:6" ht="12.75">
      <c r="A2617" s="1030"/>
      <c r="B2617" s="1030"/>
      <c r="C2617" s="1030"/>
      <c r="D2617" s="1030"/>
      <c r="E2617" s="1030"/>
      <c r="F2617" s="1030"/>
    </row>
    <row r="2618" spans="1:6" ht="12.75">
      <c r="A2618" s="1030"/>
      <c r="B2618" s="1030"/>
      <c r="C2618" s="1030"/>
      <c r="D2618" s="1030"/>
      <c r="E2618" s="1030"/>
      <c r="F2618" s="1030"/>
    </row>
    <row r="2619" spans="1:6" ht="12.75">
      <c r="A2619" s="1030"/>
      <c r="B2619" s="1030"/>
      <c r="C2619" s="1030"/>
      <c r="D2619" s="1030"/>
      <c r="E2619" s="1030"/>
      <c r="F2619" s="1030"/>
    </row>
    <row r="2620" spans="1:6" ht="12.75">
      <c r="A2620" s="1030"/>
      <c r="B2620" s="1030"/>
      <c r="C2620" s="1030"/>
      <c r="D2620" s="1030"/>
      <c r="E2620" s="1030"/>
      <c r="F2620" s="1030"/>
    </row>
    <row r="2621" spans="1:6" ht="12.75">
      <c r="A2621" s="1030"/>
      <c r="B2621" s="1030"/>
      <c r="C2621" s="1030"/>
      <c r="D2621" s="1030"/>
      <c r="E2621" s="1030"/>
      <c r="F2621" s="1030"/>
    </row>
    <row r="2622" spans="1:6" ht="12.75">
      <c r="A2622" s="1030"/>
      <c r="B2622" s="1030"/>
      <c r="C2622" s="1030"/>
      <c r="D2622" s="1030"/>
      <c r="E2622" s="1030"/>
      <c r="F2622" s="1030"/>
    </row>
    <row r="2623" spans="1:6" ht="12.75">
      <c r="A2623" s="1030"/>
      <c r="B2623" s="1030"/>
      <c r="C2623" s="1030"/>
      <c r="D2623" s="1030"/>
      <c r="E2623" s="1030"/>
      <c r="F2623" s="1030"/>
    </row>
    <row r="2624" spans="1:6" ht="12.75">
      <c r="A2624" s="1030"/>
      <c r="B2624" s="1030"/>
      <c r="C2624" s="1030"/>
      <c r="D2624" s="1030"/>
      <c r="E2624" s="1030"/>
      <c r="F2624" s="1030"/>
    </row>
    <row r="2625" spans="1:6" ht="12.75">
      <c r="A2625" s="1030"/>
      <c r="B2625" s="1034"/>
      <c r="C2625" s="1030"/>
      <c r="D2625" s="1030"/>
      <c r="E2625" s="1030"/>
      <c r="F2625" s="1030"/>
    </row>
    <row r="2626" spans="1:6" ht="12.75">
      <c r="A2626" s="1030"/>
      <c r="B2626" s="1030"/>
      <c r="C2626" s="1030"/>
      <c r="D2626" s="1030"/>
      <c r="E2626" s="1030"/>
      <c r="F2626" s="1030"/>
    </row>
    <row r="2627" spans="1:6" ht="12.75">
      <c r="A2627" s="1030"/>
      <c r="B2627" s="1030"/>
      <c r="C2627" s="1030"/>
      <c r="D2627" s="1030"/>
      <c r="E2627" s="1030"/>
      <c r="F2627" s="1030"/>
    </row>
    <row r="2628" spans="1:6" ht="12.75">
      <c r="A2628" s="1030"/>
      <c r="B2628" s="1030"/>
      <c r="C2628" s="1030"/>
      <c r="D2628" s="1030"/>
      <c r="E2628" s="1030"/>
      <c r="F2628" s="1030"/>
    </row>
    <row r="2629" spans="1:6" ht="12.75">
      <c r="A2629" s="1030"/>
      <c r="B2629" s="1030"/>
      <c r="C2629" s="1030"/>
      <c r="D2629" s="1030"/>
      <c r="E2629" s="1030"/>
      <c r="F2629" s="1030"/>
    </row>
    <row r="2630" spans="1:6" ht="12.75">
      <c r="A2630" s="1030"/>
      <c r="B2630" s="1030"/>
      <c r="C2630" s="1030"/>
      <c r="D2630" s="1030"/>
      <c r="E2630" s="1030"/>
      <c r="F2630" s="1030"/>
    </row>
    <row r="2631" spans="1:6" ht="12.75">
      <c r="A2631" s="1030"/>
      <c r="B2631" s="1030"/>
      <c r="C2631" s="1030"/>
      <c r="D2631" s="1030"/>
      <c r="E2631" s="1030"/>
      <c r="F2631" s="1030"/>
    </row>
    <row r="2632" spans="1:6" ht="12.75">
      <c r="A2632" s="1030"/>
      <c r="B2632" s="1030"/>
      <c r="C2632" s="1030"/>
      <c r="D2632" s="1030"/>
      <c r="E2632" s="1030"/>
      <c r="F2632" s="1030"/>
    </row>
    <row r="2633" spans="1:6" ht="12.75">
      <c r="A2633" s="1030"/>
      <c r="B2633" s="1030"/>
      <c r="C2633" s="1030"/>
      <c r="D2633" s="1030"/>
      <c r="E2633" s="1030"/>
      <c r="F2633" s="1030"/>
    </row>
    <row r="2634" spans="1:6" ht="12.75">
      <c r="A2634" s="1030"/>
      <c r="B2634" s="1030"/>
      <c r="C2634" s="1030"/>
      <c r="D2634" s="1030"/>
      <c r="E2634" s="1030"/>
      <c r="F2634" s="1030"/>
    </row>
    <row r="2635" spans="1:6" ht="12.75">
      <c r="A2635" s="1030"/>
      <c r="B2635" s="1030"/>
      <c r="C2635" s="1030"/>
      <c r="D2635" s="1030"/>
      <c r="E2635" s="1030"/>
      <c r="F2635" s="1030"/>
    </row>
    <row r="2636" spans="1:6" ht="12.75">
      <c r="A2636" s="1030"/>
      <c r="B2636" s="1030"/>
      <c r="C2636" s="1030"/>
      <c r="D2636" s="1030"/>
      <c r="E2636" s="1030"/>
      <c r="F2636" s="1030"/>
    </row>
    <row r="2637" spans="1:6" ht="12.75">
      <c r="A2637" s="1030"/>
      <c r="B2637" s="1030"/>
      <c r="C2637" s="1030"/>
      <c r="D2637" s="1030"/>
      <c r="E2637" s="1030"/>
      <c r="F2637" s="1030"/>
    </row>
    <row r="2638" spans="1:6" ht="12.75">
      <c r="A2638" s="1030"/>
      <c r="B2638" s="1030"/>
      <c r="C2638" s="1030"/>
      <c r="D2638" s="1030"/>
      <c r="E2638" s="1030"/>
      <c r="F2638" s="1030"/>
    </row>
    <row r="2639" spans="1:6" ht="12.75">
      <c r="A2639" s="1030"/>
      <c r="B2639" s="1030"/>
      <c r="C2639" s="1030"/>
      <c r="D2639" s="1030"/>
      <c r="E2639" s="1030"/>
      <c r="F2639" s="1030"/>
    </row>
    <row r="2640" spans="1:6" ht="12.75">
      <c r="A2640" s="1030"/>
      <c r="B2640" s="1030"/>
      <c r="C2640" s="1030"/>
      <c r="D2640" s="1030"/>
      <c r="E2640" s="1030"/>
      <c r="F2640" s="1030"/>
    </row>
    <row r="2641" spans="1:6" ht="12.75">
      <c r="A2641" s="1030"/>
      <c r="B2641" s="1030"/>
      <c r="C2641" s="1030"/>
      <c r="D2641" s="1030"/>
      <c r="E2641" s="1030"/>
      <c r="F2641" s="1030"/>
    </row>
    <row r="2642" spans="1:6" ht="12.75">
      <c r="A2642" s="1030"/>
      <c r="B2642" s="1030"/>
      <c r="C2642" s="1030"/>
      <c r="D2642" s="1030"/>
      <c r="E2642" s="1030"/>
      <c r="F2642" s="1030"/>
    </row>
    <row r="2643" spans="1:6" ht="12.75">
      <c r="A2643" s="1030"/>
      <c r="B2643" s="1030"/>
      <c r="C2643" s="1030"/>
      <c r="D2643" s="1030"/>
      <c r="E2643" s="1030"/>
      <c r="F2643" s="1030"/>
    </row>
    <row r="2644" spans="1:6" ht="12.75">
      <c r="A2644" s="1030"/>
      <c r="B2644" s="1034"/>
      <c r="C2644" s="1030"/>
      <c r="D2644" s="1030"/>
      <c r="E2644" s="1030"/>
      <c r="F2644" s="1030"/>
    </row>
    <row r="2645" spans="1:6" ht="12.75">
      <c r="A2645" s="1030"/>
      <c r="B2645" s="1030"/>
      <c r="C2645" s="1030"/>
      <c r="D2645" s="1030"/>
      <c r="E2645" s="1030"/>
      <c r="F2645" s="1030"/>
    </row>
    <row r="2646" spans="1:6" ht="12.75">
      <c r="A2646" s="1030"/>
      <c r="B2646" s="1030"/>
      <c r="C2646" s="1030"/>
      <c r="D2646" s="1030"/>
      <c r="E2646" s="1030"/>
      <c r="F2646" s="1030"/>
    </row>
    <row r="2647" spans="1:6" ht="12.75">
      <c r="A2647" s="1030"/>
      <c r="B2647" s="1030"/>
      <c r="C2647" s="1030"/>
      <c r="D2647" s="1030"/>
      <c r="E2647" s="1030"/>
      <c r="F2647" s="1030"/>
    </row>
    <row r="2648" spans="1:6" ht="12.75">
      <c r="A2648" s="1030"/>
      <c r="B2648" s="1030"/>
      <c r="C2648" s="1030"/>
      <c r="D2648" s="1030"/>
      <c r="E2648" s="1030"/>
      <c r="F2648" s="1030"/>
    </row>
    <row r="2649" spans="1:6" ht="12.75">
      <c r="A2649" s="1030"/>
      <c r="B2649" s="1030"/>
      <c r="C2649" s="1030"/>
      <c r="D2649" s="1030"/>
      <c r="E2649" s="1030"/>
      <c r="F2649" s="1030"/>
    </row>
    <row r="2650" spans="1:6" ht="12.75">
      <c r="A2650" s="1030"/>
      <c r="B2650" s="1030"/>
      <c r="C2650" s="1030"/>
      <c r="D2650" s="1030"/>
      <c r="E2650" s="1030"/>
      <c r="F2650" s="1030"/>
    </row>
    <row r="2651" spans="1:6" ht="12.75">
      <c r="A2651" s="1030"/>
      <c r="B2651" s="1030"/>
      <c r="C2651" s="1030"/>
      <c r="D2651" s="1030"/>
      <c r="E2651" s="1030"/>
      <c r="F2651" s="1030"/>
    </row>
    <row r="2652" spans="1:6" ht="12.75">
      <c r="A2652" s="1030"/>
      <c r="B2652" s="1034"/>
      <c r="C2652" s="1030"/>
      <c r="D2652" s="1030"/>
      <c r="E2652" s="1030"/>
      <c r="F2652" s="1030"/>
    </row>
    <row r="2653" spans="1:6" ht="12.75">
      <c r="A2653" s="1030"/>
      <c r="B2653" s="1030"/>
      <c r="C2653" s="1030"/>
      <c r="D2653" s="1030"/>
      <c r="E2653" s="1030"/>
      <c r="F2653" s="1030"/>
    </row>
    <row r="2654" spans="1:6" ht="12.75">
      <c r="A2654" s="1030"/>
      <c r="B2654" s="1030"/>
      <c r="C2654" s="1030"/>
      <c r="D2654" s="1030"/>
      <c r="E2654" s="1030"/>
      <c r="F2654" s="1030"/>
    </row>
    <row r="2655" spans="1:6" ht="12.75">
      <c r="A2655" s="1030"/>
      <c r="B2655" s="1030"/>
      <c r="C2655" s="1030"/>
      <c r="D2655" s="1030"/>
      <c r="E2655" s="1030"/>
      <c r="F2655" s="1030"/>
    </row>
    <row r="2656" spans="1:6" ht="12.75">
      <c r="A2656" s="1030"/>
      <c r="B2656" s="1030"/>
      <c r="C2656" s="1030"/>
      <c r="D2656" s="1030"/>
      <c r="E2656" s="1030"/>
      <c r="F2656" s="1030"/>
    </row>
    <row r="2657" spans="1:6" ht="12.75">
      <c r="A2657" s="1030"/>
      <c r="B2657" s="1030"/>
      <c r="C2657" s="1030"/>
      <c r="D2657" s="1030"/>
      <c r="E2657" s="1030"/>
      <c r="F2657" s="1030"/>
    </row>
    <row r="2658" spans="1:6" ht="12.75">
      <c r="A2658" s="1030"/>
      <c r="B2658" s="1030"/>
      <c r="C2658" s="1030"/>
      <c r="D2658" s="1030"/>
      <c r="E2658" s="1030"/>
      <c r="F2658" s="1030"/>
    </row>
    <row r="2659" spans="1:6" ht="12.75">
      <c r="A2659" s="1030"/>
      <c r="B2659" s="1030"/>
      <c r="C2659" s="1030"/>
      <c r="D2659" s="1030"/>
      <c r="E2659" s="1030"/>
      <c r="F2659" s="1030"/>
    </row>
    <row r="2660" spans="1:6" ht="12.75">
      <c r="A2660" s="1030"/>
      <c r="B2660" s="1030"/>
      <c r="C2660" s="1030"/>
      <c r="D2660" s="1030"/>
      <c r="E2660" s="1030"/>
      <c r="F2660" s="1030"/>
    </row>
    <row r="2661" spans="1:6" ht="12.75">
      <c r="A2661" s="1030"/>
      <c r="B2661" s="1030"/>
      <c r="C2661" s="1030"/>
      <c r="D2661" s="1030"/>
      <c r="E2661" s="1030"/>
      <c r="F2661" s="1030"/>
    </row>
    <row r="2662" spans="1:6" ht="12.75">
      <c r="A2662" s="1030"/>
      <c r="B2662" s="1030"/>
      <c r="C2662" s="1030"/>
      <c r="D2662" s="1030"/>
      <c r="E2662" s="1030"/>
      <c r="F2662" s="1030"/>
    </row>
    <row r="2663" spans="1:6" ht="12.75">
      <c r="A2663" s="1030"/>
      <c r="B2663" s="1030"/>
      <c r="C2663" s="1030"/>
      <c r="D2663" s="1030"/>
      <c r="E2663" s="1030"/>
      <c r="F2663" s="1030"/>
    </row>
    <row r="2664" spans="1:6" ht="12.75">
      <c r="A2664" s="1030"/>
      <c r="B2664" s="1030"/>
      <c r="C2664" s="1030"/>
      <c r="D2664" s="1030"/>
      <c r="E2664" s="1030"/>
      <c r="F2664" s="1030"/>
    </row>
    <row r="2665" spans="1:6" ht="12.75">
      <c r="A2665" s="1030"/>
      <c r="B2665" s="1030"/>
      <c r="C2665" s="1030"/>
      <c r="D2665" s="1030"/>
      <c r="E2665" s="1030"/>
      <c r="F2665" s="1030"/>
    </row>
    <row r="2666" spans="1:6" ht="12.75">
      <c r="A2666" s="1030"/>
      <c r="B2666" s="1030"/>
      <c r="C2666" s="1030"/>
      <c r="D2666" s="1030"/>
      <c r="E2666" s="1030"/>
      <c r="F2666" s="1030"/>
    </row>
    <row r="2667" spans="1:6" ht="12.75">
      <c r="A2667" s="1030"/>
      <c r="B2667" s="1030"/>
      <c r="C2667" s="1030"/>
      <c r="D2667" s="1030"/>
      <c r="E2667" s="1030"/>
      <c r="F2667" s="1030"/>
    </row>
    <row r="2668" spans="1:6" ht="12.75">
      <c r="A2668" s="1030"/>
      <c r="B2668" s="1030"/>
      <c r="C2668" s="1030"/>
      <c r="D2668" s="1030"/>
      <c r="E2668" s="1030"/>
      <c r="F2668" s="1030"/>
    </row>
    <row r="2669" spans="1:6" ht="12.75">
      <c r="A2669" s="1030"/>
      <c r="B2669" s="1030"/>
      <c r="C2669" s="1030"/>
      <c r="D2669" s="1030"/>
      <c r="E2669" s="1030"/>
      <c r="F2669" s="1030"/>
    </row>
  </sheetData>
  <sheetProtection formatCells="0"/>
  <mergeCells count="5">
    <mergeCell ref="A6:F6"/>
    <mergeCell ref="A1:F1"/>
    <mergeCell ref="A2:F2"/>
    <mergeCell ref="A3:F3"/>
    <mergeCell ref="A4:F4"/>
  </mergeCells>
  <printOptions/>
  <pageMargins left="0.984251968503937" right="0.3937007874015748" top="0.3937007874015748" bottom="0.5118110236220472" header="0.15748031496062992" footer="0.1968503937007874"/>
  <pageSetup firstPageNumber="51" useFirstPageNumber="1" fitToHeight="0" horizontalDpi="600" verticalDpi="600" orientation="portrait" paperSize="9" scale="77" r:id="rId2"/>
  <headerFooter alignWithMargins="0">
    <oddFooter>&amp;C&amp;P</oddFooter>
  </headerFooter>
  <rowBreaks count="28" manualBreakCount="28">
    <brk id="996" max="5" man="1"/>
    <brk id="1062" max="5" man="1"/>
    <brk id="1125" max="5" man="1"/>
    <brk id="1180" max="5" man="1"/>
    <brk id="1236" max="5" man="1"/>
    <brk id="1298" max="5" man="1"/>
    <brk id="1354" max="5" man="1"/>
    <brk id="1412" max="5" man="1"/>
    <brk id="1473" max="5" man="1"/>
    <brk id="1528" max="5" man="1"/>
    <brk id="1586" max="5" man="1"/>
    <brk id="1639" max="5" man="1"/>
    <brk id="1697" max="5" man="1"/>
    <brk id="1756" max="5" man="1"/>
    <brk id="1811" max="5" man="1"/>
    <brk id="1875" max="5" man="1"/>
    <brk id="1941" max="5" man="1"/>
    <brk id="2003" max="5" man="1"/>
    <brk id="2061" max="5" man="1"/>
    <brk id="2126" max="5" man="1"/>
    <brk id="2185" max="5" man="1"/>
    <brk id="2243" max="5" man="1"/>
    <brk id="2301" max="5" man="1"/>
    <brk id="2361" max="5" man="1"/>
    <brk id="2425" max="5" man="1"/>
    <brk id="2462" max="255" man="1"/>
    <brk id="2525" max="5" man="1"/>
    <brk id="2580" max="5" man="1"/>
  </rowBreaks>
  <drawing r:id="rId1"/>
</worksheet>
</file>

<file path=xl/worksheets/sheet14.xml><?xml version="1.0" encoding="utf-8"?>
<worksheet xmlns="http://schemas.openxmlformats.org/spreadsheetml/2006/main" xmlns:r="http://schemas.openxmlformats.org/officeDocument/2006/relationships">
  <sheetPr codeName="Sheet67">
    <pageSetUpPr fitToPage="1"/>
  </sheetPr>
  <dimension ref="A1:AO61"/>
  <sheetViews>
    <sheetView workbookViewId="0" topLeftCell="A1">
      <selection activeCell="A5" sqref="A5:D5"/>
    </sheetView>
  </sheetViews>
  <sheetFormatPr defaultColWidth="9.140625" defaultRowHeight="12.75"/>
  <cols>
    <col min="1" max="1" width="52.421875" style="581" customWidth="1"/>
    <col min="2" max="4" width="14.28125" style="581" customWidth="1"/>
    <col min="5" max="5" width="14.7109375" style="581" customWidth="1"/>
    <col min="6" max="16384" width="9.140625" style="581" customWidth="1"/>
  </cols>
  <sheetData>
    <row r="1" spans="1:41" ht="57" customHeight="1">
      <c r="A1" s="1095"/>
      <c r="B1" s="1095"/>
      <c r="C1" s="1095"/>
      <c r="D1" s="1095"/>
      <c r="X1" s="582"/>
      <c r="Y1" s="582"/>
      <c r="Z1" s="582"/>
      <c r="AA1" s="582"/>
      <c r="AB1" s="582"/>
      <c r="AC1" s="582"/>
      <c r="AD1" s="582"/>
      <c r="AE1" s="582"/>
      <c r="AF1" s="582"/>
      <c r="AG1" s="582"/>
      <c r="AH1" s="582"/>
      <c r="AI1" s="582"/>
      <c r="AJ1" s="582"/>
      <c r="AK1" s="582"/>
      <c r="AL1" s="582"/>
      <c r="AM1" s="582"/>
      <c r="AN1" s="582"/>
      <c r="AO1" s="582"/>
    </row>
    <row r="2" spans="1:23" s="582" customFormat="1" ht="18.75" customHeight="1">
      <c r="A2" s="1096" t="s">
        <v>133</v>
      </c>
      <c r="B2" s="1096"/>
      <c r="C2" s="1096"/>
      <c r="D2" s="1096"/>
      <c r="E2" s="581"/>
      <c r="F2" s="581"/>
      <c r="G2" s="581"/>
      <c r="H2" s="581"/>
      <c r="I2" s="581"/>
      <c r="J2" s="581"/>
      <c r="K2" s="581"/>
      <c r="L2" s="581"/>
      <c r="M2" s="581"/>
      <c r="N2" s="581"/>
      <c r="O2" s="581"/>
      <c r="P2" s="581"/>
      <c r="Q2" s="581"/>
      <c r="R2" s="581"/>
      <c r="S2" s="581"/>
      <c r="T2" s="581"/>
      <c r="U2" s="581"/>
      <c r="V2" s="581"/>
      <c r="W2" s="581"/>
    </row>
    <row r="3" spans="1:23" s="582" customFormat="1" ht="12.75">
      <c r="A3" s="584"/>
      <c r="B3" s="585"/>
      <c r="C3" s="586"/>
      <c r="D3" s="587"/>
      <c r="E3" s="581"/>
      <c r="F3" s="581"/>
      <c r="G3" s="581"/>
      <c r="H3" s="581"/>
      <c r="I3" s="581"/>
      <c r="J3" s="581"/>
      <c r="K3" s="581"/>
      <c r="L3" s="581"/>
      <c r="M3" s="581"/>
      <c r="N3" s="581"/>
      <c r="O3" s="581"/>
      <c r="P3" s="581"/>
      <c r="Q3" s="581"/>
      <c r="R3" s="581"/>
      <c r="S3" s="581"/>
      <c r="T3" s="581"/>
      <c r="U3" s="581"/>
      <c r="V3" s="581"/>
      <c r="W3" s="581"/>
    </row>
    <row r="4" spans="1:23" s="588" customFormat="1" ht="15.75">
      <c r="A4" s="1095" t="s">
        <v>134</v>
      </c>
      <c r="B4" s="1095"/>
      <c r="C4" s="1095"/>
      <c r="D4" s="1095"/>
      <c r="E4" s="581"/>
      <c r="F4" s="581"/>
      <c r="G4" s="581"/>
      <c r="H4" s="581"/>
      <c r="I4" s="581"/>
      <c r="J4" s="581"/>
      <c r="K4" s="581"/>
      <c r="L4" s="581"/>
      <c r="M4" s="581"/>
      <c r="N4" s="581"/>
      <c r="O4" s="581"/>
      <c r="P4" s="581"/>
      <c r="Q4" s="581"/>
      <c r="R4" s="581"/>
      <c r="S4" s="581"/>
      <c r="T4" s="581"/>
      <c r="U4" s="581"/>
      <c r="V4" s="581"/>
      <c r="W4" s="581"/>
    </row>
    <row r="5" spans="1:23" s="588" customFormat="1" ht="15.75">
      <c r="A5" s="1097" t="s">
        <v>1270</v>
      </c>
      <c r="B5" s="1097"/>
      <c r="C5" s="1097"/>
      <c r="D5" s="1097"/>
      <c r="E5" s="581"/>
      <c r="F5" s="581"/>
      <c r="G5" s="581"/>
      <c r="H5" s="581"/>
      <c r="I5" s="581"/>
      <c r="J5" s="581"/>
      <c r="K5" s="581"/>
      <c r="L5" s="581"/>
      <c r="M5" s="581"/>
      <c r="N5" s="581"/>
      <c r="O5" s="581"/>
      <c r="P5" s="581"/>
      <c r="Q5" s="581"/>
      <c r="R5" s="581"/>
      <c r="S5" s="581"/>
      <c r="T5" s="581"/>
      <c r="U5" s="581"/>
      <c r="V5" s="581"/>
      <c r="W5" s="581"/>
    </row>
    <row r="6" spans="1:23" s="588" customFormat="1" ht="15.75">
      <c r="A6" s="1091" t="s">
        <v>1271</v>
      </c>
      <c r="B6" s="1091"/>
      <c r="C6" s="1091"/>
      <c r="D6" s="1091"/>
      <c r="E6" s="581"/>
      <c r="F6" s="581"/>
      <c r="G6" s="581"/>
      <c r="H6" s="581"/>
      <c r="I6" s="581"/>
      <c r="J6" s="581"/>
      <c r="K6" s="581"/>
      <c r="L6" s="581"/>
      <c r="M6" s="581"/>
      <c r="N6" s="581"/>
      <c r="O6" s="581"/>
      <c r="P6" s="581"/>
      <c r="Q6" s="581"/>
      <c r="R6" s="581"/>
      <c r="S6" s="581"/>
      <c r="T6" s="581"/>
      <c r="U6" s="581"/>
      <c r="V6" s="581"/>
      <c r="W6" s="581"/>
    </row>
    <row r="7" spans="1:23" s="589" customFormat="1" ht="12.75">
      <c r="A7" s="1092" t="s">
        <v>137</v>
      </c>
      <c r="B7" s="1092"/>
      <c r="C7" s="1092"/>
      <c r="D7" s="1092"/>
      <c r="E7" s="581"/>
      <c r="F7" s="581"/>
      <c r="G7" s="581"/>
      <c r="H7" s="581"/>
      <c r="I7" s="581"/>
      <c r="J7" s="581"/>
      <c r="K7" s="581"/>
      <c r="L7" s="581"/>
      <c r="M7" s="581"/>
      <c r="N7" s="581"/>
      <c r="O7" s="581"/>
      <c r="P7" s="581"/>
      <c r="Q7" s="581"/>
      <c r="R7" s="581"/>
      <c r="S7" s="581"/>
      <c r="T7" s="581"/>
      <c r="U7" s="581"/>
      <c r="V7" s="581"/>
      <c r="W7" s="581"/>
    </row>
    <row r="8" spans="1:23" s="589" customFormat="1" ht="12.75">
      <c r="A8" s="590" t="s">
        <v>1272</v>
      </c>
      <c r="B8" s="120"/>
      <c r="C8" s="591"/>
      <c r="D8" s="118" t="s">
        <v>1161</v>
      </c>
      <c r="E8" s="581"/>
      <c r="F8" s="581"/>
      <c r="G8" s="581"/>
      <c r="H8" s="581"/>
      <c r="I8" s="581"/>
      <c r="J8" s="581"/>
      <c r="K8" s="581"/>
      <c r="L8" s="581"/>
      <c r="M8" s="581"/>
      <c r="N8" s="581"/>
      <c r="O8" s="581"/>
      <c r="P8" s="581"/>
      <c r="Q8" s="581"/>
      <c r="R8" s="581"/>
      <c r="S8" s="581"/>
      <c r="T8" s="581"/>
      <c r="U8" s="581"/>
      <c r="V8" s="581"/>
      <c r="W8" s="581"/>
    </row>
    <row r="9" spans="1:23" s="588" customFormat="1" ht="15.75">
      <c r="A9" s="592"/>
      <c r="B9" s="593"/>
      <c r="C9" s="591"/>
      <c r="D9" s="594" t="s">
        <v>1273</v>
      </c>
      <c r="E9" s="581"/>
      <c r="F9" s="581"/>
      <c r="G9" s="581"/>
      <c r="H9" s="581"/>
      <c r="I9" s="581"/>
      <c r="J9" s="581"/>
      <c r="K9" s="581"/>
      <c r="L9" s="581"/>
      <c r="M9" s="581"/>
      <c r="N9" s="581"/>
      <c r="O9" s="581"/>
      <c r="P9" s="581"/>
      <c r="Q9" s="581"/>
      <c r="R9" s="581"/>
      <c r="S9" s="581"/>
      <c r="T9" s="581"/>
      <c r="U9" s="581"/>
      <c r="V9" s="581"/>
      <c r="W9" s="581"/>
    </row>
    <row r="10" spans="1:4" ht="12.75">
      <c r="A10" s="592"/>
      <c r="B10" s="595"/>
      <c r="C10" s="591"/>
      <c r="D10" s="596" t="s">
        <v>1274</v>
      </c>
    </row>
    <row r="11" spans="1:4" ht="12.75" customHeight="1">
      <c r="A11" s="1093" t="s">
        <v>141</v>
      </c>
      <c r="B11" s="1093" t="s">
        <v>82</v>
      </c>
      <c r="C11" s="1093" t="s">
        <v>170</v>
      </c>
      <c r="D11" s="1093" t="s">
        <v>144</v>
      </c>
    </row>
    <row r="12" spans="1:4" ht="12.75">
      <c r="A12" s="1094"/>
      <c r="B12" s="1094"/>
      <c r="C12" s="1094"/>
      <c r="D12" s="1094"/>
    </row>
    <row r="13" spans="1:4" ht="12.75">
      <c r="A13" s="597">
        <v>1</v>
      </c>
      <c r="B13" s="597">
        <v>2</v>
      </c>
      <c r="C13" s="597">
        <v>3</v>
      </c>
      <c r="D13" s="597">
        <v>4</v>
      </c>
    </row>
    <row r="14" spans="1:4" ht="22.5" customHeight="1">
      <c r="A14" s="598" t="s">
        <v>158</v>
      </c>
      <c r="B14" s="599">
        <v>-211596280</v>
      </c>
      <c r="C14" s="599">
        <v>-157547669</v>
      </c>
      <c r="D14" s="600">
        <v>-33003713</v>
      </c>
    </row>
    <row r="15" spans="1:4" ht="6.75" customHeight="1">
      <c r="A15" s="601"/>
      <c r="B15" s="602"/>
      <c r="C15" s="603"/>
      <c r="D15" s="603"/>
    </row>
    <row r="16" spans="1:4" ht="15.75">
      <c r="A16" s="598" t="s">
        <v>694</v>
      </c>
      <c r="B16" s="599">
        <v>-241761112</v>
      </c>
      <c r="C16" s="599">
        <v>-248209879</v>
      </c>
      <c r="D16" s="600">
        <v>-34634970</v>
      </c>
    </row>
    <row r="17" spans="1:4" ht="12.75">
      <c r="A17" s="605" t="s">
        <v>1275</v>
      </c>
      <c r="B17" s="606">
        <v>-119169376</v>
      </c>
      <c r="C17" s="606">
        <v>-247411928</v>
      </c>
      <c r="D17" s="607">
        <v>-34401970</v>
      </c>
    </row>
    <row r="18" spans="1:4" ht="12.75">
      <c r="A18" s="608" t="s">
        <v>1276</v>
      </c>
      <c r="B18" s="609">
        <v>-20400000</v>
      </c>
      <c r="C18" s="609">
        <v>-218659665</v>
      </c>
      <c r="D18" s="610">
        <v>-27209507</v>
      </c>
    </row>
    <row r="19" spans="1:4" ht="12.75">
      <c r="A19" s="611" t="s">
        <v>1277</v>
      </c>
      <c r="B19" s="612">
        <v>0</v>
      </c>
      <c r="C19" s="612">
        <v>0</v>
      </c>
      <c r="D19" s="613">
        <v>0</v>
      </c>
    </row>
    <row r="20" spans="1:4" ht="12.75">
      <c r="A20" s="611" t="s">
        <v>1278</v>
      </c>
      <c r="B20" s="612">
        <v>-20400000</v>
      </c>
      <c r="C20" s="612">
        <v>-218659665</v>
      </c>
      <c r="D20" s="613">
        <v>-27209507</v>
      </c>
    </row>
    <row r="21" spans="1:4" ht="12.75">
      <c r="A21" s="614" t="s">
        <v>1279</v>
      </c>
      <c r="B21" s="612">
        <v>-20400000</v>
      </c>
      <c r="C21" s="612">
        <v>-3389664.77</v>
      </c>
      <c r="D21" s="613">
        <v>-2959507.23</v>
      </c>
    </row>
    <row r="22" spans="1:4" ht="7.5" customHeight="1">
      <c r="A22" s="611"/>
      <c r="B22" s="612"/>
      <c r="C22" s="612"/>
      <c r="D22" s="613"/>
    </row>
    <row r="23" spans="1:4" ht="12.75">
      <c r="A23" s="608" t="s">
        <v>1280</v>
      </c>
      <c r="B23" s="609">
        <v>0</v>
      </c>
      <c r="C23" s="609">
        <v>0</v>
      </c>
      <c r="D23" s="610">
        <v>0</v>
      </c>
    </row>
    <row r="24" spans="1:4" ht="7.5" customHeight="1">
      <c r="A24" s="616"/>
      <c r="B24" s="612"/>
      <c r="C24" s="612"/>
      <c r="D24" s="613"/>
    </row>
    <row r="25" spans="1:4" ht="12.75">
      <c r="A25" s="608" t="s">
        <v>1281</v>
      </c>
      <c r="B25" s="609">
        <v>-98769376</v>
      </c>
      <c r="C25" s="609">
        <v>-28752263</v>
      </c>
      <c r="D25" s="610">
        <v>-7192463</v>
      </c>
    </row>
    <row r="26" spans="1:4" ht="12.75">
      <c r="A26" s="611" t="s">
        <v>1282</v>
      </c>
      <c r="B26" s="617">
        <v>-90749565</v>
      </c>
      <c r="C26" s="617">
        <v>-28752263</v>
      </c>
      <c r="D26" s="618">
        <v>-7192463</v>
      </c>
    </row>
    <row r="27" spans="1:4" ht="12.75">
      <c r="A27" s="619" t="s">
        <v>1283</v>
      </c>
      <c r="B27" s="620">
        <v>-1442750</v>
      </c>
      <c r="C27" s="620">
        <v>-89792</v>
      </c>
      <c r="D27" s="618">
        <v>-6810</v>
      </c>
    </row>
    <row r="28" spans="1:4" ht="12.75">
      <c r="A28" s="619" t="s">
        <v>1284</v>
      </c>
      <c r="B28" s="620">
        <v>-53063140</v>
      </c>
      <c r="C28" s="620">
        <v>-20255170</v>
      </c>
      <c r="D28" s="618">
        <v>-5733149</v>
      </c>
    </row>
    <row r="29" spans="1:4" ht="12.75">
      <c r="A29" s="619" t="s">
        <v>1285</v>
      </c>
      <c r="B29" s="620">
        <v>-36243675</v>
      </c>
      <c r="C29" s="620">
        <v>-8337021</v>
      </c>
      <c r="D29" s="618">
        <v>-1452504</v>
      </c>
    </row>
    <row r="30" spans="1:4" ht="12.75">
      <c r="A30" s="619" t="s">
        <v>1286</v>
      </c>
      <c r="B30" s="620">
        <v>0</v>
      </c>
      <c r="C30" s="620">
        <v>-70280</v>
      </c>
      <c r="D30" s="618">
        <v>0</v>
      </c>
    </row>
    <row r="31" spans="1:4" ht="12.75">
      <c r="A31" s="621" t="s">
        <v>1287</v>
      </c>
      <c r="B31" s="617">
        <v>-8019811</v>
      </c>
      <c r="C31" s="617">
        <v>0</v>
      </c>
      <c r="D31" s="622">
        <v>0</v>
      </c>
    </row>
    <row r="32" spans="1:4" ht="7.5" customHeight="1">
      <c r="A32" s="615"/>
      <c r="B32" s="617"/>
      <c r="C32" s="617"/>
      <c r="D32" s="622"/>
    </row>
    <row r="33" spans="1:4" ht="12.75">
      <c r="A33" s="623" t="s">
        <v>1288</v>
      </c>
      <c r="B33" s="624">
        <v>-122591736</v>
      </c>
      <c r="C33" s="624">
        <v>-797951</v>
      </c>
      <c r="D33" s="625">
        <v>-233000</v>
      </c>
    </row>
    <row r="34" spans="1:4" ht="12.75">
      <c r="A34" s="614" t="s">
        <v>1289</v>
      </c>
      <c r="B34" s="612">
        <v>-49196280</v>
      </c>
      <c r="C34" s="612">
        <v>0</v>
      </c>
      <c r="D34" s="613">
        <v>0</v>
      </c>
    </row>
    <row r="35" spans="1:4" ht="7.5" customHeight="1">
      <c r="A35" s="626"/>
      <c r="B35" s="627"/>
      <c r="C35" s="627"/>
      <c r="D35" s="628"/>
    </row>
    <row r="36" spans="1:4" ht="15.75">
      <c r="A36" s="598" t="s">
        <v>695</v>
      </c>
      <c r="B36" s="599">
        <v>30164832</v>
      </c>
      <c r="C36" s="599">
        <v>90662210</v>
      </c>
      <c r="D36" s="600">
        <v>1631257</v>
      </c>
    </row>
    <row r="37" spans="1:4" ht="12.75">
      <c r="A37" s="604" t="s">
        <v>1275</v>
      </c>
      <c r="B37" s="629">
        <v>27989510</v>
      </c>
      <c r="C37" s="629">
        <v>88824160</v>
      </c>
      <c r="D37" s="630">
        <v>1458355</v>
      </c>
    </row>
    <row r="38" spans="1:4" ht="12.75">
      <c r="A38" s="623" t="s">
        <v>1276</v>
      </c>
      <c r="B38" s="624">
        <v>2743640</v>
      </c>
      <c r="C38" s="624">
        <v>65820248</v>
      </c>
      <c r="D38" s="625">
        <v>55659</v>
      </c>
    </row>
    <row r="39" spans="1:4" ht="12.75">
      <c r="A39" s="621" t="s">
        <v>1277</v>
      </c>
      <c r="B39" s="617">
        <v>2603640</v>
      </c>
      <c r="C39" s="617">
        <v>1339329</v>
      </c>
      <c r="D39" s="622">
        <v>55659</v>
      </c>
    </row>
    <row r="40" spans="1:4" ht="12.75">
      <c r="A40" s="619" t="s">
        <v>1290</v>
      </c>
      <c r="B40" s="620">
        <v>2603640</v>
      </c>
      <c r="C40" s="620">
        <v>1339329</v>
      </c>
      <c r="D40" s="618">
        <v>55659</v>
      </c>
    </row>
    <row r="41" spans="1:4" ht="12.75">
      <c r="A41" s="621" t="s">
        <v>1291</v>
      </c>
      <c r="B41" s="617">
        <v>140000</v>
      </c>
      <c r="C41" s="617">
        <v>64480919</v>
      </c>
      <c r="D41" s="622">
        <v>0</v>
      </c>
    </row>
    <row r="42" spans="1:4" ht="7.5" customHeight="1">
      <c r="A42" s="621"/>
      <c r="B42" s="617"/>
      <c r="C42" s="617"/>
      <c r="D42" s="622"/>
    </row>
    <row r="43" spans="1:4" ht="12.75">
      <c r="A43" s="623" t="s">
        <v>1280</v>
      </c>
      <c r="B43" s="624">
        <v>476494</v>
      </c>
      <c r="C43" s="624">
        <v>277215</v>
      </c>
      <c r="D43" s="625">
        <v>0</v>
      </c>
    </row>
    <row r="44" spans="1:4" ht="12.75">
      <c r="A44" s="621" t="s">
        <v>1292</v>
      </c>
      <c r="B44" s="624">
        <v>476494</v>
      </c>
      <c r="C44" s="624">
        <v>277214.77</v>
      </c>
      <c r="D44" s="625">
        <v>0</v>
      </c>
    </row>
    <row r="45" spans="1:4" ht="7.5" customHeight="1">
      <c r="A45" s="615"/>
      <c r="B45" s="617"/>
      <c r="C45" s="617"/>
      <c r="D45" s="622"/>
    </row>
    <row r="46" spans="1:4" ht="12.75">
      <c r="A46" s="623" t="s">
        <v>1281</v>
      </c>
      <c r="B46" s="624">
        <v>24769376</v>
      </c>
      <c r="C46" s="624">
        <v>22726697</v>
      </c>
      <c r="D46" s="625">
        <v>1402696</v>
      </c>
    </row>
    <row r="47" spans="1:4" ht="12.75">
      <c r="A47" s="621" t="s">
        <v>1282</v>
      </c>
      <c r="B47" s="617">
        <v>24749565</v>
      </c>
      <c r="C47" s="617">
        <v>22519999</v>
      </c>
      <c r="D47" s="622">
        <v>1402696</v>
      </c>
    </row>
    <row r="48" spans="1:4" ht="12.75">
      <c r="A48" s="619" t="s">
        <v>1283</v>
      </c>
      <c r="B48" s="620">
        <v>442750</v>
      </c>
      <c r="C48" s="620">
        <v>340004</v>
      </c>
      <c r="D48" s="618">
        <v>14460</v>
      </c>
    </row>
    <row r="49" spans="1:4" ht="12.75">
      <c r="A49" s="619" t="s">
        <v>1284</v>
      </c>
      <c r="B49" s="620">
        <v>3063140</v>
      </c>
      <c r="C49" s="620">
        <v>4503317</v>
      </c>
      <c r="D49" s="618">
        <v>721741</v>
      </c>
    </row>
    <row r="50" spans="1:4" ht="12.75">
      <c r="A50" s="619" t="s">
        <v>1285</v>
      </c>
      <c r="B50" s="620">
        <v>21243675</v>
      </c>
      <c r="C50" s="620">
        <v>17676678</v>
      </c>
      <c r="D50" s="618">
        <v>666495</v>
      </c>
    </row>
    <row r="51" spans="1:4" ht="12.75">
      <c r="A51" s="619" t="s">
        <v>1286</v>
      </c>
      <c r="B51" s="620">
        <v>0</v>
      </c>
      <c r="C51" s="620">
        <v>0</v>
      </c>
      <c r="D51" s="618">
        <v>0</v>
      </c>
    </row>
    <row r="52" spans="1:4" ht="12.75">
      <c r="A52" s="621" t="s">
        <v>1287</v>
      </c>
      <c r="B52" s="617">
        <v>19811</v>
      </c>
      <c r="C52" s="617">
        <v>206698</v>
      </c>
      <c r="D52" s="622">
        <v>0</v>
      </c>
    </row>
    <row r="53" spans="1:4" ht="7.5" customHeight="1">
      <c r="A53" s="615"/>
      <c r="B53" s="617"/>
      <c r="C53" s="617"/>
      <c r="D53" s="622"/>
    </row>
    <row r="54" spans="1:4" ht="12.75">
      <c r="A54" s="623" t="s">
        <v>1288</v>
      </c>
      <c r="B54" s="624">
        <v>1743873</v>
      </c>
      <c r="C54" s="624">
        <v>1593913</v>
      </c>
      <c r="D54" s="625">
        <v>172902</v>
      </c>
    </row>
    <row r="55" spans="1:4" ht="12.75">
      <c r="A55" s="631" t="s">
        <v>1293</v>
      </c>
      <c r="B55" s="632">
        <v>431449</v>
      </c>
      <c r="C55" s="632">
        <v>244137</v>
      </c>
      <c r="D55" s="633">
        <v>0</v>
      </c>
    </row>
    <row r="56" spans="1:4" ht="42.75" customHeight="1">
      <c r="A56" s="1098" t="s">
        <v>1296</v>
      </c>
      <c r="B56" s="1098"/>
      <c r="C56" s="1098"/>
      <c r="D56" s="1098"/>
    </row>
    <row r="57" spans="1:4" ht="34.5" customHeight="1">
      <c r="A57" s="634"/>
      <c r="D57" s="635"/>
    </row>
    <row r="58" spans="1:4" ht="12.75">
      <c r="A58" s="636" t="s">
        <v>464</v>
      </c>
      <c r="B58" s="637"/>
      <c r="C58" s="637"/>
      <c r="D58" s="596" t="s">
        <v>1294</v>
      </c>
    </row>
    <row r="60" ht="27.75" customHeight="1">
      <c r="A60" s="634"/>
    </row>
    <row r="61" ht="12.75">
      <c r="A61" s="638" t="s">
        <v>1295</v>
      </c>
    </row>
  </sheetData>
  <mergeCells count="11">
    <mergeCell ref="A56:D56"/>
    <mergeCell ref="D11:D12"/>
    <mergeCell ref="A6:D6"/>
    <mergeCell ref="A7:D7"/>
    <mergeCell ref="A11:A12"/>
    <mergeCell ref="A1:D1"/>
    <mergeCell ref="A2:D2"/>
    <mergeCell ref="A4:D4"/>
    <mergeCell ref="A5:D5"/>
    <mergeCell ref="B11:B12"/>
    <mergeCell ref="C11:C12"/>
  </mergeCells>
  <conditionalFormatting sqref="D57:D58">
    <cfRule type="cellIs" priority="1" dxfId="0" operator="between" stopIfTrue="1">
      <formula>0.99</formula>
      <formula>0.01</formula>
    </cfRule>
    <cfRule type="cellIs" priority="2" dxfId="0" operator="lessThan" stopIfTrue="1">
      <formula>0</formula>
    </cfRule>
  </conditionalFormatting>
  <printOptions horizontalCentered="1"/>
  <pageMargins left="0.984251968503937" right="0.5905511811023623" top="0.5905511811023623" bottom="0.5905511811023623" header="0.4724409448818898" footer="0.35433070866141736"/>
  <pageSetup firstPageNumber="96" useFirstPageNumber="1" fitToHeight="1" fitToWidth="1" horizontalDpi="600" verticalDpi="600" orientation="portrait" paperSize="9" scale="80"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dimension ref="A4:BB159"/>
  <sheetViews>
    <sheetView showGridLines="0" zoomScaleSheetLayoutView="100" workbookViewId="0" topLeftCell="A1">
      <selection activeCell="A11" sqref="A11:F11"/>
    </sheetView>
  </sheetViews>
  <sheetFormatPr defaultColWidth="9.140625" defaultRowHeight="12.75"/>
  <cols>
    <col min="1" max="1" width="11.140625" style="644" customWidth="1"/>
    <col min="2" max="2" width="49.00390625" style="645" customWidth="1"/>
    <col min="3" max="3" width="12.57421875" style="647" customWidth="1"/>
    <col min="4" max="4" width="12.140625" style="647" customWidth="1"/>
    <col min="5" max="5" width="10.140625" style="647" customWidth="1"/>
    <col min="6" max="6" width="11.57421875" style="647" customWidth="1"/>
    <col min="7" max="7" width="10.8515625" style="110" customWidth="1"/>
    <col min="8" max="16384" width="9.140625" style="110" customWidth="1"/>
  </cols>
  <sheetData>
    <row r="4" spans="1:6" ht="15.75">
      <c r="A4" s="1099" t="s">
        <v>1106</v>
      </c>
      <c r="B4" s="1099"/>
      <c r="C4" s="1099"/>
      <c r="D4" s="1099"/>
      <c r="E4" s="1099"/>
      <c r="F4" s="1099"/>
    </row>
    <row r="5" s="39" customFormat="1" ht="15"/>
    <row r="6" spans="1:53" s="639" customFormat="1" ht="12.75" customHeight="1">
      <c r="A6" s="1100" t="s">
        <v>1107</v>
      </c>
      <c r="B6" s="1100"/>
      <c r="C6" s="1100"/>
      <c r="D6" s="1100"/>
      <c r="E6" s="1100"/>
      <c r="F6" s="110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row>
    <row r="7" spans="1:53" s="639" customFormat="1" ht="3" customHeight="1">
      <c r="A7" s="886"/>
      <c r="B7" s="887"/>
      <c r="C7" s="887"/>
      <c r="D7" s="886"/>
      <c r="E7" s="886"/>
      <c r="F7" s="888"/>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row>
    <row r="8" spans="1:53" s="639" customFormat="1" ht="17.25" customHeight="1">
      <c r="A8" s="1101" t="s">
        <v>1108</v>
      </c>
      <c r="B8" s="1101"/>
      <c r="C8" s="1101"/>
      <c r="D8" s="1101"/>
      <c r="E8" s="1101"/>
      <c r="F8" s="1101"/>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row>
    <row r="9" spans="1:53" s="639" customFormat="1" ht="12.75">
      <c r="A9" s="99"/>
      <c r="B9" s="493"/>
      <c r="C9" s="493"/>
      <c r="D9" s="493"/>
      <c r="E9" s="493"/>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row>
    <row r="10" spans="1:53" s="639" customFormat="1" ht="17.25" customHeight="1">
      <c r="A10" s="1056"/>
      <c r="B10" s="1056"/>
      <c r="C10" s="1056"/>
      <c r="D10" s="1056"/>
      <c r="E10" s="1056"/>
      <c r="F10" s="1056"/>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row>
    <row r="11" spans="1:53" s="639" customFormat="1" ht="17.25" customHeight="1">
      <c r="A11" s="1071" t="s">
        <v>1109</v>
      </c>
      <c r="B11" s="1071"/>
      <c r="C11" s="1071"/>
      <c r="D11" s="1071"/>
      <c r="E11" s="1071"/>
      <c r="F11" s="1071"/>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row>
    <row r="12" spans="1:53" s="639" customFormat="1" ht="17.25" customHeight="1">
      <c r="A12" s="1052" t="s">
        <v>136</v>
      </c>
      <c r="B12" s="1052"/>
      <c r="C12" s="1052"/>
      <c r="D12" s="1052"/>
      <c r="E12" s="1052"/>
      <c r="F12" s="1052"/>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row>
    <row r="13" spans="1:53" s="639" customFormat="1" ht="12.75">
      <c r="A13" s="1059" t="s">
        <v>137</v>
      </c>
      <c r="B13" s="1059"/>
      <c r="C13" s="1059"/>
      <c r="D13" s="1059"/>
      <c r="E13" s="1059"/>
      <c r="F13" s="1059"/>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s="639" customFormat="1" ht="17.25" customHeight="1">
      <c r="A14" s="491" t="s">
        <v>1110</v>
      </c>
      <c r="B14" s="45"/>
      <c r="C14" s="112"/>
      <c r="D14" s="114"/>
      <c r="F14" s="118" t="s">
        <v>139</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2:48" s="639" customFormat="1" ht="12.75">
      <c r="B15" s="640"/>
      <c r="C15" s="641"/>
      <c r="D15" s="642"/>
      <c r="F15" s="889" t="s">
        <v>1111</v>
      </c>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row>
    <row r="16" spans="3:6" ht="12.75" customHeight="1">
      <c r="C16" s="646"/>
      <c r="D16" s="646"/>
      <c r="F16" s="648" t="s">
        <v>167</v>
      </c>
    </row>
    <row r="17" spans="1:6" ht="46.5" customHeight="1">
      <c r="A17" s="124" t="s">
        <v>732</v>
      </c>
      <c r="B17" s="124" t="s">
        <v>168</v>
      </c>
      <c r="C17" s="649" t="s">
        <v>82</v>
      </c>
      <c r="D17" s="649" t="s">
        <v>170</v>
      </c>
      <c r="E17" s="649" t="s">
        <v>733</v>
      </c>
      <c r="F17" s="649" t="s">
        <v>144</v>
      </c>
    </row>
    <row r="18" spans="1:6" s="260" customFormat="1" ht="12.75">
      <c r="A18" s="650">
        <v>1</v>
      </c>
      <c r="B18" s="649">
        <v>2</v>
      </c>
      <c r="C18" s="650">
        <v>3</v>
      </c>
      <c r="D18" s="650">
        <v>4</v>
      </c>
      <c r="E18" s="650">
        <v>5</v>
      </c>
      <c r="F18" s="650">
        <v>6</v>
      </c>
    </row>
    <row r="19" spans="1:6" s="274" customFormat="1" ht="12.75">
      <c r="A19" s="264" t="s">
        <v>1112</v>
      </c>
      <c r="B19" s="651" t="s">
        <v>1113</v>
      </c>
      <c r="C19" s="671">
        <v>151892778</v>
      </c>
      <c r="D19" s="671">
        <v>135673632</v>
      </c>
      <c r="E19" s="672">
        <v>89.3219768486952</v>
      </c>
      <c r="F19" s="671">
        <v>12645054</v>
      </c>
    </row>
    <row r="20" spans="1:6" s="274" customFormat="1" ht="12.75">
      <c r="A20" s="264" t="s">
        <v>284</v>
      </c>
      <c r="B20" s="651" t="s">
        <v>989</v>
      </c>
      <c r="C20" s="671">
        <v>1650000</v>
      </c>
      <c r="D20" s="671">
        <v>1070000</v>
      </c>
      <c r="E20" s="672">
        <v>64.84848484848484</v>
      </c>
      <c r="F20" s="671">
        <v>70000</v>
      </c>
    </row>
    <row r="21" spans="1:6" s="260" customFormat="1" ht="12.75" hidden="1">
      <c r="A21" s="650" t="s">
        <v>795</v>
      </c>
      <c r="B21" s="658" t="s">
        <v>796</v>
      </c>
      <c r="C21" s="655">
        <v>0</v>
      </c>
      <c r="D21" s="655">
        <v>0</v>
      </c>
      <c r="E21" s="672" t="e">
        <v>#DIV/0!</v>
      </c>
      <c r="F21" s="671">
        <v>0</v>
      </c>
    </row>
    <row r="22" spans="1:6" s="260" customFormat="1" ht="12.75" hidden="1">
      <c r="A22" s="650" t="s">
        <v>797</v>
      </c>
      <c r="B22" s="658" t="s">
        <v>798</v>
      </c>
      <c r="C22" s="655">
        <v>0</v>
      </c>
      <c r="D22" s="655">
        <v>0</v>
      </c>
      <c r="E22" s="672" t="e">
        <v>#DIV/0!</v>
      </c>
      <c r="F22" s="671">
        <v>0</v>
      </c>
    </row>
    <row r="23" spans="1:6" s="260" customFormat="1" ht="25.5" hidden="1">
      <c r="A23" s="650" t="s">
        <v>799</v>
      </c>
      <c r="B23" s="658" t="s">
        <v>800</v>
      </c>
      <c r="C23" s="655">
        <v>0</v>
      </c>
      <c r="D23" s="655">
        <v>0</v>
      </c>
      <c r="E23" s="672" t="e">
        <v>#DIV/0!</v>
      </c>
      <c r="F23" s="671">
        <v>0</v>
      </c>
    </row>
    <row r="24" spans="1:6" s="260" customFormat="1" ht="27.75" customHeight="1" hidden="1">
      <c r="A24" s="650" t="s">
        <v>801</v>
      </c>
      <c r="B24" s="658" t="s">
        <v>802</v>
      </c>
      <c r="C24" s="655">
        <v>0</v>
      </c>
      <c r="D24" s="655">
        <v>0</v>
      </c>
      <c r="E24" s="672" t="e">
        <v>#DIV/0!</v>
      </c>
      <c r="F24" s="671">
        <v>0</v>
      </c>
    </row>
    <row r="25" spans="1:6" s="274" customFormat="1" ht="18" customHeight="1">
      <c r="A25" s="264" t="s">
        <v>806</v>
      </c>
      <c r="B25" s="651" t="s">
        <v>975</v>
      </c>
      <c r="C25" s="671">
        <v>74382812</v>
      </c>
      <c r="D25" s="671">
        <v>72151579</v>
      </c>
      <c r="E25" s="672">
        <v>97.0003379275309</v>
      </c>
      <c r="F25" s="671">
        <v>10587733</v>
      </c>
    </row>
    <row r="26" spans="1:6" s="274" customFormat="1" ht="12.75">
      <c r="A26" s="264" t="s">
        <v>1114</v>
      </c>
      <c r="B26" s="651" t="s">
        <v>1115</v>
      </c>
      <c r="C26" s="671">
        <v>74382812</v>
      </c>
      <c r="D26" s="671">
        <v>72151579</v>
      </c>
      <c r="E26" s="672">
        <v>97.0003379275309</v>
      </c>
      <c r="F26" s="671">
        <v>10587733</v>
      </c>
    </row>
    <row r="27" spans="1:6" s="274" customFormat="1" ht="38.25">
      <c r="A27" s="821" t="s">
        <v>1116</v>
      </c>
      <c r="B27" s="692" t="s">
        <v>659</v>
      </c>
      <c r="C27" s="657">
        <v>0</v>
      </c>
      <c r="D27" s="657">
        <v>9938</v>
      </c>
      <c r="E27" s="665">
        <v>0</v>
      </c>
      <c r="F27" s="657">
        <v>-10000</v>
      </c>
    </row>
    <row r="28" spans="1:6" s="274" customFormat="1" ht="12.75">
      <c r="A28" s="261" t="s">
        <v>1117</v>
      </c>
      <c r="B28" s="658" t="s">
        <v>1115</v>
      </c>
      <c r="C28" s="655">
        <v>0</v>
      </c>
      <c r="D28" s="655">
        <v>0</v>
      </c>
      <c r="E28" s="665">
        <v>0</v>
      </c>
      <c r="F28" s="657">
        <v>0</v>
      </c>
    </row>
    <row r="29" spans="1:6" s="274" customFormat="1" ht="25.5" hidden="1">
      <c r="A29" s="675" t="s">
        <v>811</v>
      </c>
      <c r="B29" s="660" t="s">
        <v>812</v>
      </c>
      <c r="C29" s="661"/>
      <c r="D29" s="661"/>
      <c r="E29" s="665" t="e">
        <v>#DIV/0!</v>
      </c>
      <c r="F29" s="657">
        <v>0</v>
      </c>
    </row>
    <row r="30" spans="1:6" s="274" customFormat="1" ht="25.5" hidden="1">
      <c r="A30" s="675" t="s">
        <v>813</v>
      </c>
      <c r="B30" s="660" t="s">
        <v>814</v>
      </c>
      <c r="C30" s="661"/>
      <c r="D30" s="661"/>
      <c r="E30" s="665" t="e">
        <v>#DIV/0!</v>
      </c>
      <c r="F30" s="657">
        <v>0</v>
      </c>
    </row>
    <row r="31" spans="1:6" s="274" customFormat="1" ht="25.5" hidden="1">
      <c r="A31" s="675" t="s">
        <v>815</v>
      </c>
      <c r="B31" s="660" t="s">
        <v>816</v>
      </c>
      <c r="C31" s="661"/>
      <c r="D31" s="661"/>
      <c r="E31" s="665" t="e">
        <v>#DIV/0!</v>
      </c>
      <c r="F31" s="657">
        <v>0</v>
      </c>
    </row>
    <row r="32" spans="1:6" s="274" customFormat="1" ht="42" customHeight="1" hidden="1">
      <c r="A32" s="675" t="s">
        <v>817</v>
      </c>
      <c r="B32" s="660" t="s">
        <v>818</v>
      </c>
      <c r="C32" s="661"/>
      <c r="D32" s="661"/>
      <c r="E32" s="665" t="e">
        <v>#DIV/0!</v>
      </c>
      <c r="F32" s="657">
        <v>0</v>
      </c>
    </row>
    <row r="33" spans="1:6" s="274" customFormat="1" ht="12.75" hidden="1">
      <c r="A33" s="675" t="s">
        <v>819</v>
      </c>
      <c r="B33" s="660" t="s">
        <v>820</v>
      </c>
      <c r="C33" s="661"/>
      <c r="D33" s="661"/>
      <c r="E33" s="665" t="e">
        <v>#DIV/0!</v>
      </c>
      <c r="F33" s="657">
        <v>0</v>
      </c>
    </row>
    <row r="34" spans="1:6" s="274" customFormat="1" ht="38.25" hidden="1">
      <c r="A34" s="675" t="s">
        <v>821</v>
      </c>
      <c r="B34" s="660" t="s">
        <v>822</v>
      </c>
      <c r="C34" s="661"/>
      <c r="D34" s="661"/>
      <c r="E34" s="665" t="e">
        <v>#DIV/0!</v>
      </c>
      <c r="F34" s="657">
        <v>0</v>
      </c>
    </row>
    <row r="35" spans="1:6" s="274" customFormat="1" ht="38.25" hidden="1">
      <c r="A35" s="675" t="s">
        <v>823</v>
      </c>
      <c r="B35" s="660" t="s">
        <v>824</v>
      </c>
      <c r="C35" s="661"/>
      <c r="D35" s="661"/>
      <c r="E35" s="665" t="e">
        <v>#DIV/0!</v>
      </c>
      <c r="F35" s="657">
        <v>0</v>
      </c>
    </row>
    <row r="36" spans="1:6" s="274" customFormat="1" ht="25.5" hidden="1">
      <c r="A36" s="675" t="s">
        <v>825</v>
      </c>
      <c r="B36" s="660" t="s">
        <v>826</v>
      </c>
      <c r="C36" s="661"/>
      <c r="D36" s="661"/>
      <c r="E36" s="665" t="e">
        <v>#DIV/0!</v>
      </c>
      <c r="F36" s="657">
        <v>0</v>
      </c>
    </row>
    <row r="37" spans="1:6" s="274" customFormat="1" ht="12.75" hidden="1">
      <c r="A37" s="675" t="s">
        <v>827</v>
      </c>
      <c r="B37" s="660" t="s">
        <v>828</v>
      </c>
      <c r="C37" s="661"/>
      <c r="D37" s="661"/>
      <c r="E37" s="665" t="e">
        <v>#DIV/0!</v>
      </c>
      <c r="F37" s="657">
        <v>0</v>
      </c>
    </row>
    <row r="38" spans="1:6" s="274" customFormat="1" ht="25.5">
      <c r="A38" s="261" t="s">
        <v>1118</v>
      </c>
      <c r="B38" s="658" t="s">
        <v>1119</v>
      </c>
      <c r="C38" s="655">
        <v>83725996</v>
      </c>
      <c r="D38" s="655">
        <v>72141641</v>
      </c>
      <c r="E38" s="665">
        <v>86.16396871528408</v>
      </c>
      <c r="F38" s="657">
        <v>10597733</v>
      </c>
    </row>
    <row r="39" spans="1:6" s="274" customFormat="1" ht="12.75" hidden="1">
      <c r="A39" s="675" t="s">
        <v>831</v>
      </c>
      <c r="B39" s="660" t="s">
        <v>832</v>
      </c>
      <c r="C39" s="661"/>
      <c r="D39" s="661"/>
      <c r="E39" s="665" t="e">
        <v>#DIV/0!</v>
      </c>
      <c r="F39" s="657">
        <v>-61543908</v>
      </c>
    </row>
    <row r="40" spans="1:6" s="274" customFormat="1" ht="12.75" hidden="1">
      <c r="A40" s="675" t="s">
        <v>833</v>
      </c>
      <c r="B40" s="660" t="s">
        <v>834</v>
      </c>
      <c r="C40" s="661"/>
      <c r="D40" s="661"/>
      <c r="E40" s="665" t="e">
        <v>#DIV/0!</v>
      </c>
      <c r="F40" s="657">
        <v>0</v>
      </c>
    </row>
    <row r="41" spans="1:6" s="274" customFormat="1" ht="25.5" hidden="1">
      <c r="A41" s="675" t="s">
        <v>835</v>
      </c>
      <c r="B41" s="660" t="s">
        <v>836</v>
      </c>
      <c r="C41" s="661"/>
      <c r="D41" s="661"/>
      <c r="E41" s="665" t="e">
        <v>#DIV/0!</v>
      </c>
      <c r="F41" s="657">
        <v>0</v>
      </c>
    </row>
    <row r="42" spans="1:6" s="274" customFormat="1" ht="63.75" hidden="1">
      <c r="A42" s="675" t="s">
        <v>837</v>
      </c>
      <c r="B42" s="660" t="s">
        <v>838</v>
      </c>
      <c r="C42" s="661"/>
      <c r="D42" s="661"/>
      <c r="E42" s="665" t="e">
        <v>#DIV/0!</v>
      </c>
      <c r="F42" s="657">
        <v>0</v>
      </c>
    </row>
    <row r="43" spans="1:6" s="274" customFormat="1" ht="51.75" customHeight="1" hidden="1">
      <c r="A43" s="675" t="s">
        <v>839</v>
      </c>
      <c r="B43" s="660" t="s">
        <v>840</v>
      </c>
      <c r="C43" s="661"/>
      <c r="D43" s="661"/>
      <c r="E43" s="665" t="e">
        <v>#DIV/0!</v>
      </c>
      <c r="F43" s="657">
        <v>0</v>
      </c>
    </row>
    <row r="44" spans="1:6" s="274" customFormat="1" ht="39.75" customHeight="1" hidden="1">
      <c r="A44" s="675" t="s">
        <v>841</v>
      </c>
      <c r="B44" s="660" t="s">
        <v>842</v>
      </c>
      <c r="C44" s="661"/>
      <c r="D44" s="661"/>
      <c r="E44" s="665" t="e">
        <v>#DIV/0!</v>
      </c>
      <c r="F44" s="657">
        <v>0</v>
      </c>
    </row>
    <row r="45" spans="1:6" s="274" customFormat="1" ht="12.75" hidden="1">
      <c r="A45" s="675" t="s">
        <v>843</v>
      </c>
      <c r="B45" s="660" t="s">
        <v>844</v>
      </c>
      <c r="C45" s="661"/>
      <c r="D45" s="661"/>
      <c r="E45" s="665" t="e">
        <v>#DIV/0!</v>
      </c>
      <c r="F45" s="657">
        <v>0</v>
      </c>
    </row>
    <row r="46" spans="1:6" s="274" customFormat="1" ht="16.5" customHeight="1" hidden="1">
      <c r="A46" s="675" t="s">
        <v>845</v>
      </c>
      <c r="B46" s="660" t="s">
        <v>846</v>
      </c>
      <c r="C46" s="661"/>
      <c r="D46" s="661"/>
      <c r="E46" s="665" t="e">
        <v>#DIV/0!</v>
      </c>
      <c r="F46" s="657">
        <v>0</v>
      </c>
    </row>
    <row r="47" spans="1:6" s="274" customFormat="1" ht="12.75" hidden="1">
      <c r="A47" s="675" t="s">
        <v>847</v>
      </c>
      <c r="B47" s="660" t="s">
        <v>848</v>
      </c>
      <c r="C47" s="661"/>
      <c r="D47" s="661"/>
      <c r="E47" s="665" t="e">
        <v>#DIV/0!</v>
      </c>
      <c r="F47" s="657">
        <v>0</v>
      </c>
    </row>
    <row r="48" spans="1:6" s="274" customFormat="1" ht="51">
      <c r="A48" s="261" t="s">
        <v>1120</v>
      </c>
      <c r="B48" s="658" t="s">
        <v>1121</v>
      </c>
      <c r="C48" s="655">
        <v>81306220</v>
      </c>
      <c r="D48" s="655">
        <v>69250859</v>
      </c>
      <c r="E48" s="665">
        <v>85.17289206164055</v>
      </c>
      <c r="F48" s="657">
        <v>10174601</v>
      </c>
    </row>
    <row r="49" spans="1:6" s="274" customFormat="1" ht="38.25">
      <c r="A49" s="261" t="s">
        <v>1122</v>
      </c>
      <c r="B49" s="658" t="s">
        <v>1123</v>
      </c>
      <c r="C49" s="655">
        <v>2419776</v>
      </c>
      <c r="D49" s="655">
        <v>2890782</v>
      </c>
      <c r="E49" s="665">
        <v>119.46485955724827</v>
      </c>
      <c r="F49" s="657">
        <v>423132</v>
      </c>
    </row>
    <row r="50" spans="1:6" s="274" customFormat="1" ht="25.5">
      <c r="A50" s="264" t="s">
        <v>1124</v>
      </c>
      <c r="B50" s="651" t="s">
        <v>1125</v>
      </c>
      <c r="C50" s="671">
        <v>66245455</v>
      </c>
      <c r="D50" s="671">
        <v>62208825</v>
      </c>
      <c r="E50" s="672">
        <v>93.90655555162238</v>
      </c>
      <c r="F50" s="671">
        <v>1937904</v>
      </c>
    </row>
    <row r="51" spans="1:6" s="274" customFormat="1" ht="12.75">
      <c r="A51" s="264" t="s">
        <v>804</v>
      </c>
      <c r="B51" s="651" t="s">
        <v>88</v>
      </c>
      <c r="C51" s="671">
        <v>271327</v>
      </c>
      <c r="D51" s="671">
        <v>243228</v>
      </c>
      <c r="E51" s="672">
        <v>89.64386146605388</v>
      </c>
      <c r="F51" s="671">
        <v>49417</v>
      </c>
    </row>
    <row r="52" spans="1:6" s="260" customFormat="1" ht="12.75">
      <c r="A52" s="676" t="s">
        <v>1307</v>
      </c>
      <c r="B52" s="651" t="s">
        <v>1126</v>
      </c>
      <c r="C52" s="671">
        <v>153589435</v>
      </c>
      <c r="D52" s="671">
        <v>121084587</v>
      </c>
      <c r="E52" s="672">
        <v>78.83653390612447</v>
      </c>
      <c r="F52" s="671">
        <v>11554608</v>
      </c>
    </row>
    <row r="53" spans="1:6" s="260" customFormat="1" ht="12.75">
      <c r="A53" s="677" t="s">
        <v>622</v>
      </c>
      <c r="B53" s="654" t="s">
        <v>623</v>
      </c>
      <c r="C53" s="655">
        <v>0</v>
      </c>
      <c r="D53" s="655">
        <v>232162</v>
      </c>
      <c r="E53" s="656">
        <v>0</v>
      </c>
      <c r="F53" s="657">
        <v>21232</v>
      </c>
    </row>
    <row r="54" spans="1:6" s="260" customFormat="1" ht="12.75">
      <c r="A54" s="677" t="s">
        <v>624</v>
      </c>
      <c r="B54" s="654" t="s">
        <v>925</v>
      </c>
      <c r="C54" s="655">
        <v>2904595</v>
      </c>
      <c r="D54" s="655">
        <v>2078211</v>
      </c>
      <c r="E54" s="656">
        <v>71.54907999221922</v>
      </c>
      <c r="F54" s="657">
        <v>334039</v>
      </c>
    </row>
    <row r="55" spans="1:6" s="274" customFormat="1" ht="12.75">
      <c r="A55" s="677" t="s">
        <v>630</v>
      </c>
      <c r="B55" s="654" t="s">
        <v>48</v>
      </c>
      <c r="C55" s="655">
        <v>150684840</v>
      </c>
      <c r="D55" s="655">
        <v>118774214</v>
      </c>
      <c r="E55" s="656">
        <v>78.8229353397462</v>
      </c>
      <c r="F55" s="657">
        <v>11199337</v>
      </c>
    </row>
    <row r="56" spans="1:6" s="260" customFormat="1" ht="12.75">
      <c r="A56" s="678"/>
      <c r="B56" s="651" t="s">
        <v>1127</v>
      </c>
      <c r="C56" s="671">
        <v>153589435</v>
      </c>
      <c r="D56" s="671">
        <v>121084587</v>
      </c>
      <c r="E56" s="672">
        <v>78.83653390612447</v>
      </c>
      <c r="F56" s="671">
        <v>11554608</v>
      </c>
    </row>
    <row r="57" spans="1:9" s="90" customFormat="1" ht="12.75" customHeight="1">
      <c r="A57" s="273" t="s">
        <v>480</v>
      </c>
      <c r="B57" s="273" t="s">
        <v>481</v>
      </c>
      <c r="C57" s="163">
        <v>147497402</v>
      </c>
      <c r="D57" s="163">
        <v>115278839</v>
      </c>
      <c r="E57" s="672">
        <v>78.15652169927712</v>
      </c>
      <c r="F57" s="671">
        <v>10688639</v>
      </c>
      <c r="G57" s="274"/>
      <c r="H57" s="274"/>
      <c r="I57" s="274"/>
    </row>
    <row r="58" spans="1:7" s="153" customFormat="1" ht="12.75" customHeight="1">
      <c r="A58" s="132" t="s">
        <v>482</v>
      </c>
      <c r="B58" s="132" t="s">
        <v>483</v>
      </c>
      <c r="C58" s="163">
        <v>120507104</v>
      </c>
      <c r="D58" s="163">
        <v>106505109</v>
      </c>
      <c r="E58" s="672">
        <v>88.38077214103494</v>
      </c>
      <c r="F58" s="671">
        <v>9298590</v>
      </c>
      <c r="G58" s="274"/>
    </row>
    <row r="59" spans="1:6" s="260" customFormat="1" ht="12.75">
      <c r="A59" s="287">
        <v>1000</v>
      </c>
      <c r="B59" s="679" t="s">
        <v>10</v>
      </c>
      <c r="C59" s="655">
        <v>88567923</v>
      </c>
      <c r="D59" s="655">
        <v>82679159</v>
      </c>
      <c r="E59" s="656">
        <v>93.3511323281229</v>
      </c>
      <c r="F59" s="657">
        <v>6931647</v>
      </c>
    </row>
    <row r="60" spans="1:6" s="260" customFormat="1" ht="12.75">
      <c r="A60" s="680" t="s">
        <v>928</v>
      </c>
      <c r="B60" s="681" t="s">
        <v>485</v>
      </c>
      <c r="C60" s="655">
        <v>70763926</v>
      </c>
      <c r="D60" s="655">
        <v>67897212</v>
      </c>
      <c r="E60" s="656">
        <v>95.94890481344972</v>
      </c>
      <c r="F60" s="657">
        <v>5718859</v>
      </c>
    </row>
    <row r="61" spans="1:6" s="260" customFormat="1" ht="25.5">
      <c r="A61" s="680" t="s">
        <v>929</v>
      </c>
      <c r="B61" s="658" t="s">
        <v>486</v>
      </c>
      <c r="C61" s="655">
        <v>17310882</v>
      </c>
      <c r="D61" s="655">
        <v>14781947</v>
      </c>
      <c r="E61" s="656">
        <v>85.39106788435159</v>
      </c>
      <c r="F61" s="657">
        <v>1212788</v>
      </c>
    </row>
    <row r="62" spans="1:6" s="260" customFormat="1" ht="12.75">
      <c r="A62" s="287">
        <v>2000</v>
      </c>
      <c r="B62" s="654" t="s">
        <v>487</v>
      </c>
      <c r="C62" s="655">
        <v>31939181</v>
      </c>
      <c r="D62" s="655">
        <v>23825950</v>
      </c>
      <c r="E62" s="656">
        <v>74.59787400309357</v>
      </c>
      <c r="F62" s="657">
        <v>2366943</v>
      </c>
    </row>
    <row r="63" spans="1:6" s="260" customFormat="1" ht="12.75">
      <c r="A63" s="287">
        <v>2100</v>
      </c>
      <c r="B63" s="654" t="s">
        <v>488</v>
      </c>
      <c r="C63" s="655">
        <v>2035156</v>
      </c>
      <c r="D63" s="655">
        <v>1473377</v>
      </c>
      <c r="E63" s="656">
        <v>72.39626839416732</v>
      </c>
      <c r="F63" s="657">
        <v>205882</v>
      </c>
    </row>
    <row r="64" spans="1:6" s="260" customFormat="1" ht="12.75">
      <c r="A64" s="287">
        <v>2200</v>
      </c>
      <c r="B64" s="654" t="s">
        <v>489</v>
      </c>
      <c r="C64" s="655">
        <v>23592692</v>
      </c>
      <c r="D64" s="655">
        <v>18341700</v>
      </c>
      <c r="E64" s="656">
        <v>77.74314181696603</v>
      </c>
      <c r="F64" s="657">
        <v>1708164</v>
      </c>
    </row>
    <row r="65" spans="1:6" s="260" customFormat="1" ht="25.5">
      <c r="A65" s="287">
        <v>2300</v>
      </c>
      <c r="B65" s="654" t="s">
        <v>1128</v>
      </c>
      <c r="C65" s="655">
        <v>3967953</v>
      </c>
      <c r="D65" s="655">
        <v>2566915</v>
      </c>
      <c r="E65" s="656">
        <v>64.69116443667554</v>
      </c>
      <c r="F65" s="657">
        <v>304475</v>
      </c>
    </row>
    <row r="66" spans="1:6" s="260" customFormat="1" ht="12.75">
      <c r="A66" s="287">
        <v>2400</v>
      </c>
      <c r="B66" s="654" t="s">
        <v>491</v>
      </c>
      <c r="C66" s="655">
        <v>133751</v>
      </c>
      <c r="D66" s="655">
        <v>113358</v>
      </c>
      <c r="E66" s="656">
        <v>84.75301119243969</v>
      </c>
      <c r="F66" s="657">
        <v>15016</v>
      </c>
    </row>
    <row r="67" spans="1:6" s="260" customFormat="1" ht="12.75">
      <c r="A67" s="287">
        <v>2500</v>
      </c>
      <c r="B67" s="654" t="s">
        <v>492</v>
      </c>
      <c r="C67" s="655">
        <v>1651591</v>
      </c>
      <c r="D67" s="655">
        <v>1330600</v>
      </c>
      <c r="E67" s="656">
        <v>80.56474030192705</v>
      </c>
      <c r="F67" s="657">
        <v>133406</v>
      </c>
    </row>
    <row r="68" spans="1:6" s="260" customFormat="1" ht="12.75">
      <c r="A68" s="890" t="s">
        <v>494</v>
      </c>
      <c r="B68" s="670" t="s">
        <v>495</v>
      </c>
      <c r="C68" s="655">
        <v>0</v>
      </c>
      <c r="D68" s="655">
        <v>68828</v>
      </c>
      <c r="E68" s="656">
        <v>0</v>
      </c>
      <c r="F68" s="657">
        <v>16892</v>
      </c>
    </row>
    <row r="69" spans="1:6" s="260" customFormat="1" ht="12.75">
      <c r="A69" s="287">
        <v>4000</v>
      </c>
      <c r="B69" s="692" t="s">
        <v>495</v>
      </c>
      <c r="C69" s="655">
        <v>0</v>
      </c>
      <c r="D69" s="655">
        <v>68828</v>
      </c>
      <c r="E69" s="656">
        <v>0</v>
      </c>
      <c r="F69" s="657">
        <v>16892</v>
      </c>
    </row>
    <row r="70" spans="1:7" s="153" customFormat="1" ht="12.75" customHeight="1">
      <c r="A70" s="502" t="s">
        <v>498</v>
      </c>
      <c r="B70" s="145" t="s">
        <v>40</v>
      </c>
      <c r="C70" s="163">
        <v>26990298</v>
      </c>
      <c r="D70" s="163">
        <v>8704902</v>
      </c>
      <c r="E70" s="653">
        <v>32.2519669845809</v>
      </c>
      <c r="F70" s="671">
        <v>1373157</v>
      </c>
      <c r="G70" s="274"/>
    </row>
    <row r="71" spans="1:6" s="260" customFormat="1" ht="12.75">
      <c r="A71" s="287">
        <v>3000</v>
      </c>
      <c r="B71" s="654" t="s">
        <v>661</v>
      </c>
      <c r="C71" s="655">
        <v>19311988</v>
      </c>
      <c r="D71" s="655">
        <v>1126171</v>
      </c>
      <c r="E71" s="665">
        <v>5.831460748629297</v>
      </c>
      <c r="F71" s="657">
        <v>58740</v>
      </c>
    </row>
    <row r="72" spans="1:6" s="260" customFormat="1" ht="12.75" hidden="1">
      <c r="A72" s="680">
        <v>3900</v>
      </c>
      <c r="B72" s="658" t="s">
        <v>939</v>
      </c>
      <c r="C72" s="655">
        <v>0</v>
      </c>
      <c r="D72" s="655">
        <v>0</v>
      </c>
      <c r="E72" s="665" t="e">
        <v>#DIV/0!</v>
      </c>
      <c r="F72" s="657">
        <v>-51936</v>
      </c>
    </row>
    <row r="73" spans="1:6" s="260" customFormat="1" ht="25.5">
      <c r="A73" s="680">
        <v>3200</v>
      </c>
      <c r="B73" s="654" t="s">
        <v>1129</v>
      </c>
      <c r="C73" s="655">
        <v>19165413</v>
      </c>
      <c r="D73" s="655">
        <v>1066188</v>
      </c>
      <c r="E73" s="665">
        <v>5.563083874060006</v>
      </c>
      <c r="F73" s="657">
        <v>49425</v>
      </c>
    </row>
    <row r="74" spans="1:6" s="260" customFormat="1" ht="51">
      <c r="A74" s="891">
        <v>3500</v>
      </c>
      <c r="B74" s="892" t="s">
        <v>504</v>
      </c>
      <c r="C74" s="893">
        <v>118028</v>
      </c>
      <c r="D74" s="655">
        <v>59983</v>
      </c>
      <c r="E74" s="665">
        <v>50.82099162910496</v>
      </c>
      <c r="F74" s="657">
        <v>9315</v>
      </c>
    </row>
    <row r="75" spans="1:6" s="260" customFormat="1" ht="12.75">
      <c r="A75" s="287">
        <v>6000</v>
      </c>
      <c r="B75" s="654" t="s">
        <v>940</v>
      </c>
      <c r="C75" s="655">
        <v>7678310</v>
      </c>
      <c r="D75" s="655">
        <v>7578731</v>
      </c>
      <c r="E75" s="656">
        <v>98.70311305482586</v>
      </c>
      <c r="F75" s="657">
        <v>1314417</v>
      </c>
    </row>
    <row r="76" spans="1:6" s="260" customFormat="1" ht="12.75">
      <c r="A76" s="894">
        <v>6200</v>
      </c>
      <c r="B76" s="892" t="s">
        <v>941</v>
      </c>
      <c r="C76" s="655">
        <v>7678310</v>
      </c>
      <c r="D76" s="655">
        <v>7578731</v>
      </c>
      <c r="E76" s="656">
        <v>98.70311305482586</v>
      </c>
      <c r="F76" s="657">
        <v>1314417</v>
      </c>
    </row>
    <row r="77" spans="1:8" s="90" customFormat="1" ht="12.75" customHeight="1">
      <c r="A77" s="273" t="s">
        <v>595</v>
      </c>
      <c r="B77" s="145" t="s">
        <v>596</v>
      </c>
      <c r="C77" s="149">
        <v>6083486</v>
      </c>
      <c r="D77" s="149">
        <v>5789657</v>
      </c>
      <c r="E77" s="672">
        <v>95.17005545833425</v>
      </c>
      <c r="F77" s="671">
        <v>864466</v>
      </c>
      <c r="G77" s="260"/>
      <c r="H77" s="260"/>
    </row>
    <row r="78" spans="1:8" s="153" customFormat="1" ht="12.75" customHeight="1">
      <c r="A78" s="132" t="s">
        <v>597</v>
      </c>
      <c r="B78" s="145" t="s">
        <v>598</v>
      </c>
      <c r="C78" s="149">
        <v>6064209</v>
      </c>
      <c r="D78" s="149">
        <v>5789657</v>
      </c>
      <c r="E78" s="672">
        <v>95.47258348120917</v>
      </c>
      <c r="F78" s="671">
        <v>864466</v>
      </c>
      <c r="G78" s="274"/>
      <c r="H78" s="274"/>
    </row>
    <row r="79" spans="1:12" s="260" customFormat="1" ht="12.75">
      <c r="A79" s="680">
        <v>5100</v>
      </c>
      <c r="B79" s="658" t="s">
        <v>599</v>
      </c>
      <c r="C79" s="655">
        <v>205049</v>
      </c>
      <c r="D79" s="655">
        <v>248556</v>
      </c>
      <c r="E79" s="656">
        <v>121.21785524435622</v>
      </c>
      <c r="F79" s="657">
        <v>35627</v>
      </c>
      <c r="L79" s="271"/>
    </row>
    <row r="80" spans="1:6" s="260" customFormat="1" ht="12.75">
      <c r="A80" s="680">
        <v>5200</v>
      </c>
      <c r="B80" s="658" t="s">
        <v>600</v>
      </c>
      <c r="C80" s="655">
        <v>5847960</v>
      </c>
      <c r="D80" s="655">
        <v>5541101</v>
      </c>
      <c r="E80" s="656">
        <v>94.75271718684807</v>
      </c>
      <c r="F80" s="657">
        <v>828839</v>
      </c>
    </row>
    <row r="81" spans="1:6" s="274" customFormat="1" ht="25.5">
      <c r="A81" s="516">
        <v>8000</v>
      </c>
      <c r="B81" s="651" t="s">
        <v>1130</v>
      </c>
      <c r="C81" s="671">
        <v>8547</v>
      </c>
      <c r="D81" s="671">
        <v>16091</v>
      </c>
      <c r="E81" s="653">
        <v>188.26488826488827</v>
      </c>
      <c r="F81" s="671">
        <v>1503</v>
      </c>
    </row>
    <row r="82" spans="1:6" s="260" customFormat="1" ht="12.75">
      <c r="A82" s="693"/>
      <c r="B82" s="694" t="s">
        <v>976</v>
      </c>
      <c r="C82" s="671">
        <v>-1696657</v>
      </c>
      <c r="D82" s="671">
        <v>14589045</v>
      </c>
      <c r="E82" s="672">
        <v>-859.8700267643961</v>
      </c>
      <c r="F82" s="671">
        <v>1090446</v>
      </c>
    </row>
    <row r="83" spans="1:6" s="260" customFormat="1" ht="12.75">
      <c r="A83" s="693"/>
      <c r="B83" s="694" t="s">
        <v>960</v>
      </c>
      <c r="C83" s="671">
        <v>1696657</v>
      </c>
      <c r="D83" s="671">
        <v>-14589045</v>
      </c>
      <c r="E83" s="672">
        <v>-859.8700267643961</v>
      </c>
      <c r="F83" s="671">
        <v>-1090446</v>
      </c>
    </row>
    <row r="84" spans="1:6" s="260" customFormat="1" ht="12.75">
      <c r="A84" s="516" t="s">
        <v>607</v>
      </c>
      <c r="B84" s="695" t="s">
        <v>961</v>
      </c>
      <c r="C84" s="671">
        <v>1696657</v>
      </c>
      <c r="D84" s="671">
        <v>-14237643</v>
      </c>
      <c r="E84" s="672">
        <v>-839.1585924556349</v>
      </c>
      <c r="F84" s="671">
        <v>-739044</v>
      </c>
    </row>
    <row r="85" spans="1:6" s="260" customFormat="1" ht="12.75">
      <c r="A85" s="650" t="s">
        <v>47</v>
      </c>
      <c r="B85" s="658" t="s">
        <v>645</v>
      </c>
      <c r="C85" s="655">
        <v>3035207</v>
      </c>
      <c r="D85" s="655">
        <v>-142036</v>
      </c>
      <c r="E85" s="656">
        <v>-4.679614932358814</v>
      </c>
      <c r="F85" s="657">
        <v>-142023</v>
      </c>
    </row>
    <row r="86" spans="1:6" s="260" customFormat="1" ht="12.75">
      <c r="A86" s="650" t="s">
        <v>962</v>
      </c>
      <c r="B86" s="658" t="s">
        <v>963</v>
      </c>
      <c r="C86" s="655">
        <v>-1338550</v>
      </c>
      <c r="D86" s="655">
        <v>-5816823</v>
      </c>
      <c r="E86" s="656">
        <v>434.56150311904673</v>
      </c>
      <c r="F86" s="657">
        <v>3269072</v>
      </c>
    </row>
    <row r="87" spans="1:6" s="260" customFormat="1" ht="12.75">
      <c r="A87" s="650" t="s">
        <v>964</v>
      </c>
      <c r="B87" s="658" t="s">
        <v>965</v>
      </c>
      <c r="C87" s="655">
        <v>0</v>
      </c>
      <c r="D87" s="655">
        <v>-8278784</v>
      </c>
      <c r="E87" s="656">
        <v>0</v>
      </c>
      <c r="F87" s="657">
        <v>-3866093</v>
      </c>
    </row>
    <row r="88" spans="1:6" s="284" customFormat="1" ht="12.75" customHeight="1" hidden="1">
      <c r="A88" s="696" t="s">
        <v>967</v>
      </c>
      <c r="B88" s="651" t="s">
        <v>156</v>
      </c>
      <c r="C88" s="697">
        <v>0</v>
      </c>
      <c r="D88" s="697">
        <v>0</v>
      </c>
      <c r="E88" s="656">
        <v>0</v>
      </c>
      <c r="F88" s="671">
        <v>0</v>
      </c>
    </row>
    <row r="89" spans="1:54" s="639" customFormat="1" ht="12.75">
      <c r="A89" s="516" t="s">
        <v>612</v>
      </c>
      <c r="B89" s="694" t="s">
        <v>157</v>
      </c>
      <c r="C89" s="671">
        <v>0</v>
      </c>
      <c r="D89" s="671">
        <v>-351402</v>
      </c>
      <c r="E89" s="672">
        <v>0</v>
      </c>
      <c r="F89" s="671">
        <v>0</v>
      </c>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row>
    <row r="90" spans="1:54" s="639" customFormat="1" ht="12.75">
      <c r="A90" s="895" t="s">
        <v>1131</v>
      </c>
      <c r="B90" s="896"/>
      <c r="C90" s="706"/>
      <c r="D90" s="706"/>
      <c r="E90" s="897"/>
      <c r="F90" s="706"/>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row>
    <row r="91" spans="1:54" s="639" customFormat="1" ht="12.75">
      <c r="A91" s="895" t="s">
        <v>1132</v>
      </c>
      <c r="B91" s="896"/>
      <c r="C91" s="706"/>
      <c r="D91" s="706"/>
      <c r="E91" s="897"/>
      <c r="F91" s="706"/>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row>
    <row r="92" spans="1:6" ht="12.75" customHeight="1">
      <c r="A92" s="704"/>
      <c r="B92" s="705"/>
      <c r="C92" s="646"/>
      <c r="D92" s="706"/>
      <c r="E92" s="646"/>
      <c r="F92" s="706" t="s">
        <v>1294</v>
      </c>
    </row>
    <row r="93" spans="1:7" s="90" customFormat="1" ht="12.75">
      <c r="A93" s="42" t="s">
        <v>1133</v>
      </c>
      <c r="B93" s="260"/>
      <c r="E93" s="384"/>
      <c r="F93" s="384"/>
      <c r="G93" s="517"/>
    </row>
    <row r="94" spans="1:7" s="90" customFormat="1" ht="12.75">
      <c r="A94" s="42"/>
      <c r="B94" s="260"/>
      <c r="E94" s="384"/>
      <c r="F94" s="384"/>
      <c r="G94" s="517"/>
    </row>
    <row r="95" spans="1:7" s="90" customFormat="1" ht="12.75">
      <c r="A95" s="42"/>
      <c r="B95" s="260"/>
      <c r="E95" s="384"/>
      <c r="F95" s="384"/>
      <c r="G95" s="517"/>
    </row>
    <row r="96" spans="1:7" s="900" customFormat="1" ht="17.25" customHeight="1">
      <c r="A96" s="898" t="s">
        <v>1134</v>
      </c>
      <c r="B96" s="899"/>
      <c r="C96" s="11"/>
      <c r="D96" s="709"/>
      <c r="G96" s="901"/>
    </row>
    <row r="97" spans="1:4" s="900" customFormat="1" ht="17.25" customHeight="1">
      <c r="A97" s="902"/>
      <c r="B97" s="899"/>
      <c r="C97" s="11"/>
      <c r="D97" s="709"/>
    </row>
    <row r="98" spans="1:4" s="900" customFormat="1" ht="17.25" customHeight="1">
      <c r="A98" s="903"/>
      <c r="B98" s="899"/>
      <c r="C98" s="11"/>
      <c r="D98" s="901"/>
    </row>
    <row r="99" spans="1:4" s="900" customFormat="1" ht="17.25" customHeight="1">
      <c r="A99" s="903"/>
      <c r="B99" s="899"/>
      <c r="C99" s="11"/>
      <c r="D99" s="901"/>
    </row>
    <row r="100" spans="1:4" s="900" customFormat="1" ht="17.25" customHeight="1">
      <c r="A100" s="903"/>
      <c r="B100" s="899"/>
      <c r="C100" s="11"/>
      <c r="D100" s="901"/>
    </row>
    <row r="101" spans="1:4" s="900" customFormat="1" ht="17.25" customHeight="1">
      <c r="A101" s="903"/>
      <c r="B101" s="899"/>
      <c r="C101" s="11"/>
      <c r="D101" s="901"/>
    </row>
    <row r="102" spans="1:2" s="900" customFormat="1" ht="17.25" customHeight="1">
      <c r="A102" s="902"/>
      <c r="B102" s="904"/>
    </row>
    <row r="103" spans="1:6" s="900" customFormat="1" ht="17.25" customHeight="1">
      <c r="A103" s="905"/>
      <c r="B103" s="906"/>
      <c r="D103" s="907"/>
      <c r="E103" s="908"/>
      <c r="F103" s="909"/>
    </row>
    <row r="104" spans="1:6" s="900" customFormat="1" ht="17.25" customHeight="1">
      <c r="A104" s="902"/>
      <c r="B104" s="519"/>
      <c r="C104" s="907"/>
      <c r="D104" s="907"/>
      <c r="E104" s="572"/>
      <c r="F104" s="910"/>
    </row>
    <row r="105" spans="1:6" s="900" customFormat="1" ht="17.25" customHeight="1">
      <c r="A105" s="902"/>
      <c r="B105" s="519"/>
      <c r="C105" s="907"/>
      <c r="D105" s="907"/>
      <c r="E105" s="572"/>
      <c r="F105" s="910"/>
    </row>
    <row r="106" spans="1:6" s="900" customFormat="1" ht="17.25" customHeight="1">
      <c r="A106" s="100"/>
      <c r="B106" s="13"/>
      <c r="C106" s="24"/>
      <c r="D106" s="24"/>
      <c r="E106" s="573"/>
      <c r="F106" s="24"/>
    </row>
    <row r="107" spans="1:3" ht="15.75">
      <c r="A107" s="726"/>
      <c r="B107" s="486"/>
      <c r="C107" s="477"/>
    </row>
    <row r="108" spans="1:3" ht="15.75">
      <c r="A108" s="726"/>
      <c r="B108" s="486"/>
      <c r="C108" s="477"/>
    </row>
    <row r="109" spans="1:3" ht="15.75">
      <c r="A109" s="725"/>
      <c r="B109" s="720"/>
      <c r="C109" s="721"/>
    </row>
    <row r="110" spans="1:3" ht="15.75">
      <c r="A110" s="725"/>
      <c r="B110" s="720"/>
      <c r="C110" s="721"/>
    </row>
    <row r="111" spans="1:3" ht="15.75">
      <c r="A111" s="911"/>
      <c r="B111" s="486"/>
      <c r="C111" s="477"/>
    </row>
    <row r="112" spans="1:3" ht="15.75">
      <c r="A112" s="725"/>
      <c r="B112" s="720"/>
      <c r="C112" s="721"/>
    </row>
    <row r="113" spans="1:3" ht="15.75">
      <c r="A113" s="725"/>
      <c r="B113" s="720"/>
      <c r="C113" s="721"/>
    </row>
    <row r="114" spans="1:3" ht="15.75">
      <c r="A114" s="725"/>
      <c r="B114" s="720"/>
      <c r="C114" s="721"/>
    </row>
    <row r="115" spans="1:3" ht="15.75">
      <c r="A115" s="725"/>
      <c r="B115" s="720"/>
      <c r="C115" s="721"/>
    </row>
    <row r="116" spans="1:3" ht="15.75">
      <c r="A116" s="725"/>
      <c r="B116" s="720"/>
      <c r="C116" s="721"/>
    </row>
    <row r="117" spans="1:3" ht="15.75">
      <c r="A117" s="725"/>
      <c r="B117" s="720"/>
      <c r="C117" s="721"/>
    </row>
    <row r="118" spans="1:3" ht="15.75">
      <c r="A118" s="725"/>
      <c r="B118" s="720"/>
      <c r="C118" s="721"/>
    </row>
    <row r="119" spans="1:3" ht="15.75">
      <c r="A119" s="725"/>
      <c r="B119" s="720"/>
      <c r="C119" s="721"/>
    </row>
    <row r="120" spans="1:3" ht="16.5" customHeight="1">
      <c r="A120" s="726"/>
      <c r="B120" s="486"/>
      <c r="C120" s="721"/>
    </row>
    <row r="121" spans="1:3" ht="15.75">
      <c r="A121" s="726"/>
      <c r="B121" s="486"/>
      <c r="C121" s="721"/>
    </row>
    <row r="122" spans="1:3" ht="15.75">
      <c r="A122" s="726"/>
      <c r="B122" s="486"/>
      <c r="C122" s="721"/>
    </row>
    <row r="123" spans="1:2" ht="15.75">
      <c r="A123" s="726"/>
      <c r="B123" s="486"/>
    </row>
    <row r="124" spans="1:2" ht="15.75">
      <c r="A124" s="998"/>
      <c r="B124" s="998"/>
    </row>
    <row r="125" spans="1:2" ht="15.75">
      <c r="A125" s="727"/>
      <c r="B125" s="728"/>
    </row>
    <row r="126" spans="1:2" ht="15.75">
      <c r="A126" s="727"/>
      <c r="B126" s="728"/>
    </row>
    <row r="127" ht="15.75">
      <c r="B127" s="729"/>
    </row>
    <row r="134" ht="15.75">
      <c r="B134" s="729"/>
    </row>
    <row r="141" ht="15.75">
      <c r="B141" s="729"/>
    </row>
    <row r="143" ht="15.75">
      <c r="B143" s="729"/>
    </row>
    <row r="145" ht="15.75">
      <c r="B145" s="729"/>
    </row>
    <row r="147" ht="15.75">
      <c r="B147" s="729"/>
    </row>
    <row r="149" ht="15.75">
      <c r="B149" s="729"/>
    </row>
    <row r="151" ht="15.75">
      <c r="B151" s="729"/>
    </row>
    <row r="153" ht="15.75">
      <c r="B153" s="729"/>
    </row>
    <row r="159" ht="15.75">
      <c r="B159" s="729"/>
    </row>
  </sheetData>
  <sheetProtection/>
  <mergeCells count="8">
    <mergeCell ref="A4:F4"/>
    <mergeCell ref="A124:B124"/>
    <mergeCell ref="A10:F10"/>
    <mergeCell ref="A11:F11"/>
    <mergeCell ref="A6:F6"/>
    <mergeCell ref="A8:F8"/>
    <mergeCell ref="A12:F12"/>
    <mergeCell ref="A13:F13"/>
  </mergeCells>
  <printOptions horizontalCentered="1"/>
  <pageMargins left="0.41" right="0.28" top="0.5905511811023623" bottom="0.49" header="0.2362204724409449" footer="0.1968503937007874"/>
  <pageSetup firstPageNumber="97" useFirstPageNumber="1" fitToWidth="5" horizontalDpi="600" verticalDpi="600" orientation="portrait" paperSize="9" scale="85"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dimension ref="A5:K66"/>
  <sheetViews>
    <sheetView zoomScale="120" zoomScaleNormal="120" zoomScaleSheetLayoutView="100" workbookViewId="0" topLeftCell="A1">
      <selection activeCell="A11" sqref="A11:D11"/>
    </sheetView>
  </sheetViews>
  <sheetFormatPr defaultColWidth="9.140625" defaultRowHeight="12.75"/>
  <cols>
    <col min="1" max="1" width="10.57421875" style="912" customWidth="1"/>
    <col min="2" max="2" width="44.421875" style="912" customWidth="1"/>
    <col min="3" max="4" width="13.28125" style="918" customWidth="1"/>
    <col min="5" max="16384" width="9.140625" style="912" customWidth="1"/>
  </cols>
  <sheetData>
    <row r="5" spans="1:4" ht="12.75">
      <c r="A5" s="1104" t="s">
        <v>1106</v>
      </c>
      <c r="B5" s="1104"/>
      <c r="C5" s="1104"/>
      <c r="D5" s="1104"/>
    </row>
    <row r="6" spans="1:4" ht="12.75">
      <c r="A6" s="1105" t="s">
        <v>1107</v>
      </c>
      <c r="B6" s="1105"/>
      <c r="C6" s="1105"/>
      <c r="D6" s="1105"/>
    </row>
    <row r="7" spans="1:4" ht="3.75" customHeight="1">
      <c r="A7" s="913"/>
      <c r="B7" s="887"/>
      <c r="C7" s="913"/>
      <c r="D7" s="914" t="s">
        <v>1135</v>
      </c>
    </row>
    <row r="8" spans="1:4" ht="12.75">
      <c r="A8" s="1106" t="s">
        <v>1136</v>
      </c>
      <c r="B8" s="1106"/>
      <c r="C8" s="1106"/>
      <c r="D8" s="1106"/>
    </row>
    <row r="9" spans="1:4" ht="12.75">
      <c r="A9" s="915"/>
      <c r="B9" s="916"/>
      <c r="C9" s="916"/>
      <c r="D9" s="917"/>
    </row>
    <row r="10" spans="1:4" ht="12.75">
      <c r="A10" s="1107"/>
      <c r="B10" s="1107"/>
      <c r="C10" s="1107"/>
      <c r="D10" s="1107"/>
    </row>
    <row r="11" spans="1:10" ht="15.75">
      <c r="A11" s="1102" t="s">
        <v>1137</v>
      </c>
      <c r="B11" s="1102"/>
      <c r="C11" s="1102"/>
      <c r="D11" s="1102"/>
      <c r="G11" s="918"/>
      <c r="H11" s="918"/>
      <c r="I11" s="918"/>
      <c r="J11" s="918"/>
    </row>
    <row r="12" spans="1:10" ht="15.75">
      <c r="A12" s="1103" t="s">
        <v>136</v>
      </c>
      <c r="B12" s="1103"/>
      <c r="C12" s="1103"/>
      <c r="D12" s="1103"/>
      <c r="G12" s="918"/>
      <c r="H12" s="918"/>
      <c r="I12" s="918"/>
      <c r="J12" s="918"/>
    </row>
    <row r="13" spans="1:4" ht="12.75">
      <c r="A13" s="1059" t="s">
        <v>137</v>
      </c>
      <c r="B13" s="1059"/>
      <c r="C13" s="1059"/>
      <c r="D13" s="1059"/>
    </row>
    <row r="14" spans="1:4" ht="12.75">
      <c r="A14" s="919" t="s">
        <v>138</v>
      </c>
      <c r="B14" s="45"/>
      <c r="C14" s="114"/>
      <c r="D14" s="118" t="s">
        <v>139</v>
      </c>
    </row>
    <row r="15" spans="1:4" ht="12.75">
      <c r="A15" s="920"/>
      <c r="B15" s="921"/>
      <c r="C15" s="922"/>
      <c r="D15" s="923" t="s">
        <v>1138</v>
      </c>
    </row>
    <row r="16" spans="1:4" ht="15.75">
      <c r="A16" s="924"/>
      <c r="B16" s="925"/>
      <c r="C16" s="925"/>
      <c r="D16" s="926" t="s">
        <v>167</v>
      </c>
    </row>
    <row r="17" spans="1:4" ht="25.5">
      <c r="A17" s="927" t="s">
        <v>732</v>
      </c>
      <c r="B17" s="928" t="s">
        <v>168</v>
      </c>
      <c r="C17" s="929" t="s">
        <v>170</v>
      </c>
      <c r="D17" s="930" t="s">
        <v>144</v>
      </c>
    </row>
    <row r="18" spans="1:4" ht="12.75">
      <c r="A18" s="929" t="s">
        <v>980</v>
      </c>
      <c r="B18" s="929" t="s">
        <v>981</v>
      </c>
      <c r="C18" s="931" t="s">
        <v>982</v>
      </c>
      <c r="D18" s="932">
        <v>4</v>
      </c>
    </row>
    <row r="19" spans="1:4" ht="12.75">
      <c r="A19" s="933"/>
      <c r="B19" s="934" t="s">
        <v>984</v>
      </c>
      <c r="C19" s="935">
        <v>136495</v>
      </c>
      <c r="D19" s="935">
        <v>12738</v>
      </c>
    </row>
    <row r="20" spans="1:4" ht="12.75">
      <c r="A20" s="936" t="s">
        <v>1058</v>
      </c>
      <c r="B20" s="937" t="s">
        <v>1059</v>
      </c>
      <c r="C20" s="935">
        <v>136495</v>
      </c>
      <c r="D20" s="935">
        <v>12738</v>
      </c>
    </row>
    <row r="21" spans="1:4" ht="25.5">
      <c r="A21" s="938" t="s">
        <v>28</v>
      </c>
      <c r="B21" s="939" t="s">
        <v>29</v>
      </c>
      <c r="C21" s="940">
        <v>-1126</v>
      </c>
      <c r="D21" s="829">
        <v>-177</v>
      </c>
    </row>
    <row r="22" spans="1:8" ht="25.5" hidden="1">
      <c r="A22" s="938" t="s">
        <v>1060</v>
      </c>
      <c r="B22" s="939" t="s">
        <v>1061</v>
      </c>
      <c r="C22" s="940">
        <v>0</v>
      </c>
      <c r="D22" s="829">
        <v>0</v>
      </c>
      <c r="H22" s="941"/>
    </row>
    <row r="23" spans="1:8" ht="25.5">
      <c r="A23" s="938" t="s">
        <v>30</v>
      </c>
      <c r="B23" s="939" t="s">
        <v>1062</v>
      </c>
      <c r="C23" s="940">
        <v>0</v>
      </c>
      <c r="D23" s="829">
        <v>0</v>
      </c>
      <c r="H23" s="941"/>
    </row>
    <row r="24" spans="1:8" ht="25.5">
      <c r="A24" s="938" t="s">
        <v>32</v>
      </c>
      <c r="B24" s="939" t="s">
        <v>1063</v>
      </c>
      <c r="C24" s="940">
        <v>102251</v>
      </c>
      <c r="D24" s="829">
        <v>6125</v>
      </c>
      <c r="H24" s="941"/>
    </row>
    <row r="25" spans="1:8" ht="25.5">
      <c r="A25" s="942" t="s">
        <v>34</v>
      </c>
      <c r="B25" s="939" t="s">
        <v>1064</v>
      </c>
      <c r="C25" s="940">
        <v>35370</v>
      </c>
      <c r="D25" s="829">
        <v>6790</v>
      </c>
      <c r="H25" s="941"/>
    </row>
    <row r="26" spans="1:4" ht="12.75" hidden="1">
      <c r="A26" s="943" t="s">
        <v>1065</v>
      </c>
      <c r="B26" s="939" t="s">
        <v>1066</v>
      </c>
      <c r="C26" s="944">
        <v>0</v>
      </c>
      <c r="D26" s="935">
        <v>0</v>
      </c>
    </row>
    <row r="27" spans="1:11" ht="12.75">
      <c r="A27" s="933"/>
      <c r="B27" s="934" t="s">
        <v>1006</v>
      </c>
      <c r="C27" s="935">
        <v>213293</v>
      </c>
      <c r="D27" s="935">
        <v>23866</v>
      </c>
      <c r="E27" s="918"/>
      <c r="F27" s="918"/>
      <c r="G27" s="918"/>
      <c r="H27" s="945"/>
      <c r="I27" s="918"/>
      <c r="J27" s="918"/>
      <c r="K27" s="918"/>
    </row>
    <row r="28" spans="1:4" ht="12.75">
      <c r="A28" s="946" t="s">
        <v>630</v>
      </c>
      <c r="B28" s="947" t="s">
        <v>48</v>
      </c>
      <c r="C28" s="940">
        <v>213293</v>
      </c>
      <c r="D28" s="829">
        <v>23866</v>
      </c>
    </row>
    <row r="29" spans="1:10" ht="12.75">
      <c r="A29" s="947"/>
      <c r="B29" s="934" t="s">
        <v>1067</v>
      </c>
      <c r="C29" s="935">
        <v>213293</v>
      </c>
      <c r="D29" s="935">
        <v>23866</v>
      </c>
      <c r="E29" s="918"/>
      <c r="F29" s="918"/>
      <c r="G29" s="918"/>
      <c r="H29" s="918"/>
      <c r="I29" s="918"/>
      <c r="J29" s="918"/>
    </row>
    <row r="30" spans="1:4" ht="12.75">
      <c r="A30" s="948" t="s">
        <v>480</v>
      </c>
      <c r="B30" s="937" t="s">
        <v>640</v>
      </c>
      <c r="C30" s="935">
        <v>199774</v>
      </c>
      <c r="D30" s="935">
        <v>18429</v>
      </c>
    </row>
    <row r="31" spans="1:4" ht="12.75">
      <c r="A31" s="948" t="s">
        <v>482</v>
      </c>
      <c r="B31" s="934" t="s">
        <v>641</v>
      </c>
      <c r="C31" s="949">
        <v>186043</v>
      </c>
      <c r="D31" s="935">
        <v>17867</v>
      </c>
    </row>
    <row r="32" spans="1:4" ht="12.75">
      <c r="A32" s="948">
        <v>1000</v>
      </c>
      <c r="B32" s="934" t="s">
        <v>484</v>
      </c>
      <c r="C32" s="949">
        <v>97864</v>
      </c>
      <c r="D32" s="935">
        <v>5449</v>
      </c>
    </row>
    <row r="33" spans="1:4" ht="12.75">
      <c r="A33" s="950">
        <v>1100</v>
      </c>
      <c r="B33" s="951" t="s">
        <v>485</v>
      </c>
      <c r="C33" s="944">
        <v>86464</v>
      </c>
      <c r="D33" s="829">
        <v>5087</v>
      </c>
    </row>
    <row r="34" spans="1:4" ht="27.75" customHeight="1">
      <c r="A34" s="950">
        <v>1200</v>
      </c>
      <c r="B34" s="951" t="s">
        <v>486</v>
      </c>
      <c r="C34" s="944">
        <v>11400</v>
      </c>
      <c r="D34" s="829">
        <v>362</v>
      </c>
    </row>
    <row r="35" spans="1:4" ht="12.75">
      <c r="A35" s="948">
        <v>2000</v>
      </c>
      <c r="B35" s="934" t="s">
        <v>487</v>
      </c>
      <c r="C35" s="949">
        <v>88179</v>
      </c>
      <c r="D35" s="935">
        <v>12418</v>
      </c>
    </row>
    <row r="36" spans="1:4" ht="12.75">
      <c r="A36" s="948" t="s">
        <v>498</v>
      </c>
      <c r="B36" s="934" t="s">
        <v>499</v>
      </c>
      <c r="C36" s="949">
        <v>13731</v>
      </c>
      <c r="D36" s="935">
        <v>562</v>
      </c>
    </row>
    <row r="37" spans="1:4" ht="12.75" hidden="1">
      <c r="A37" s="952">
        <v>3000</v>
      </c>
      <c r="B37" s="953" t="s">
        <v>661</v>
      </c>
      <c r="C37" s="954">
        <v>0</v>
      </c>
      <c r="D37" s="935">
        <v>0</v>
      </c>
    </row>
    <row r="38" spans="1:4" ht="13.5" customHeight="1">
      <c r="A38" s="948">
        <v>6000</v>
      </c>
      <c r="B38" s="955" t="s">
        <v>506</v>
      </c>
      <c r="C38" s="949">
        <v>13731</v>
      </c>
      <c r="D38" s="935">
        <v>562</v>
      </c>
    </row>
    <row r="39" spans="1:4" ht="12.75" hidden="1">
      <c r="A39" s="950">
        <v>7300</v>
      </c>
      <c r="B39" s="956" t="s">
        <v>1070</v>
      </c>
      <c r="C39" s="944">
        <v>0</v>
      </c>
      <c r="D39" s="935">
        <v>0</v>
      </c>
    </row>
    <row r="40" spans="1:4" s="957" customFormat="1" ht="12.75">
      <c r="A40" s="948" t="s">
        <v>595</v>
      </c>
      <c r="B40" s="934" t="s">
        <v>596</v>
      </c>
      <c r="C40" s="949">
        <v>13519</v>
      </c>
      <c r="D40" s="935">
        <v>5437</v>
      </c>
    </row>
    <row r="41" spans="1:4" s="957" customFormat="1" ht="12.75">
      <c r="A41" s="958" t="s">
        <v>1071</v>
      </c>
      <c r="B41" s="934" t="s">
        <v>642</v>
      </c>
      <c r="C41" s="949">
        <v>13519</v>
      </c>
      <c r="D41" s="935">
        <v>5437</v>
      </c>
    </row>
    <row r="42" spans="1:4" ht="12.75">
      <c r="A42" s="959" t="s">
        <v>1038</v>
      </c>
      <c r="B42" s="956" t="s">
        <v>599</v>
      </c>
      <c r="C42" s="944">
        <v>0</v>
      </c>
      <c r="D42" s="935">
        <v>0</v>
      </c>
    </row>
    <row r="43" spans="1:4" ht="12.75">
      <c r="A43" s="950">
        <v>5200</v>
      </c>
      <c r="B43" s="951" t="s">
        <v>600</v>
      </c>
      <c r="C43" s="944">
        <v>13519</v>
      </c>
      <c r="D43" s="829">
        <v>5437</v>
      </c>
    </row>
    <row r="44" spans="1:4" ht="12.75">
      <c r="A44" s="960"/>
      <c r="B44" s="961" t="s">
        <v>1076</v>
      </c>
      <c r="C44" s="954">
        <v>-76798</v>
      </c>
      <c r="D44" s="935">
        <v>-11128</v>
      </c>
    </row>
    <row r="45" spans="1:4" ht="12.75">
      <c r="A45" s="962"/>
      <c r="B45" s="934" t="s">
        <v>1077</v>
      </c>
      <c r="C45" s="954">
        <v>76798</v>
      </c>
      <c r="D45" s="935">
        <v>11128</v>
      </c>
    </row>
    <row r="46" spans="1:4" ht="12.75">
      <c r="A46" s="963" t="s">
        <v>607</v>
      </c>
      <c r="B46" s="964" t="s">
        <v>1051</v>
      </c>
      <c r="C46" s="954">
        <v>76798</v>
      </c>
      <c r="D46" s="935">
        <v>11128</v>
      </c>
    </row>
    <row r="47" spans="1:4" ht="12.75">
      <c r="A47" s="965" t="s">
        <v>47</v>
      </c>
      <c r="B47" s="951" t="s">
        <v>645</v>
      </c>
      <c r="C47" s="944">
        <v>0</v>
      </c>
      <c r="D47" s="829">
        <v>0</v>
      </c>
    </row>
    <row r="48" spans="1:4" ht="12.75">
      <c r="A48" s="965" t="s">
        <v>962</v>
      </c>
      <c r="B48" s="951" t="s">
        <v>963</v>
      </c>
      <c r="C48" s="944">
        <v>76798</v>
      </c>
      <c r="D48" s="829">
        <v>11128</v>
      </c>
    </row>
    <row r="49" spans="1:4" ht="12.75" hidden="1">
      <c r="A49" s="965" t="s">
        <v>964</v>
      </c>
      <c r="B49" s="951" t="s">
        <v>965</v>
      </c>
      <c r="C49" s="944">
        <v>0</v>
      </c>
      <c r="D49" s="940">
        <f>C49</f>
        <v>0</v>
      </c>
    </row>
    <row r="50" spans="1:4" ht="12.75" hidden="1">
      <c r="A50" s="963" t="s">
        <v>612</v>
      </c>
      <c r="B50" s="966" t="s">
        <v>157</v>
      </c>
      <c r="C50" s="949">
        <v>0</v>
      </c>
      <c r="D50" s="824">
        <v>0</v>
      </c>
    </row>
    <row r="51" spans="1:4" ht="12.75">
      <c r="A51" s="967"/>
      <c r="B51" s="968"/>
      <c r="C51" s="969"/>
      <c r="D51" s="970"/>
    </row>
    <row r="52" spans="1:4" ht="12.75">
      <c r="A52" s="967"/>
      <c r="B52" s="968"/>
      <c r="C52" s="969"/>
      <c r="D52" s="970"/>
    </row>
    <row r="53" spans="1:5" ht="15">
      <c r="A53" s="971"/>
      <c r="B53" s="972"/>
      <c r="C53" s="973"/>
      <c r="D53" s="973"/>
      <c r="E53" s="974"/>
    </row>
    <row r="54" spans="1:7" s="917" customFormat="1" ht="12.75">
      <c r="A54" s="975" t="s">
        <v>78</v>
      </c>
      <c r="B54" s="976"/>
      <c r="D54" s="977" t="s">
        <v>163</v>
      </c>
      <c r="E54" s="977"/>
      <c r="G54" s="978"/>
    </row>
    <row r="55" spans="1:7" s="917" customFormat="1" ht="12.75">
      <c r="A55" s="975"/>
      <c r="B55" s="976"/>
      <c r="D55" s="977"/>
      <c r="E55" s="977"/>
      <c r="G55" s="978"/>
    </row>
    <row r="56" spans="1:7" s="917" customFormat="1" ht="12.75">
      <c r="A56" s="975"/>
      <c r="B56" s="976"/>
      <c r="D56" s="977"/>
      <c r="E56" s="977"/>
      <c r="G56" s="978"/>
    </row>
    <row r="57" spans="1:4" ht="15">
      <c r="A57" s="100" t="s">
        <v>1139</v>
      </c>
      <c r="B57" s="972"/>
      <c r="C57" s="973"/>
      <c r="D57" s="973"/>
    </row>
    <row r="58" spans="1:4" ht="15">
      <c r="A58" s="971"/>
      <c r="B58" s="973"/>
      <c r="C58" s="973"/>
      <c r="D58" s="973"/>
    </row>
    <row r="59" spans="1:4" ht="15">
      <c r="A59" s="971"/>
      <c r="B59" s="973"/>
      <c r="C59" s="973"/>
      <c r="D59" s="979"/>
    </row>
    <row r="60" spans="1:4" ht="15">
      <c r="A60" s="971"/>
      <c r="B60" s="973"/>
      <c r="C60" s="973"/>
      <c r="D60" s="979"/>
    </row>
    <row r="61" spans="1:4" ht="15">
      <c r="A61" s="971"/>
      <c r="B61" s="973"/>
      <c r="C61" s="973"/>
      <c r="D61" s="973"/>
    </row>
    <row r="62" spans="1:4" ht="15">
      <c r="A62" s="971"/>
      <c r="B62" s="973"/>
      <c r="C62" s="973"/>
      <c r="D62" s="973"/>
    </row>
    <row r="63" spans="1:4" ht="15">
      <c r="A63" s="971"/>
      <c r="B63" s="973"/>
      <c r="C63" s="973"/>
      <c r="D63" s="973"/>
    </row>
    <row r="64" spans="1:4" ht="15">
      <c r="A64" s="971"/>
      <c r="B64" s="973"/>
      <c r="C64" s="973"/>
      <c r="D64" s="973"/>
    </row>
    <row r="65" spans="2:4" ht="12.75">
      <c r="B65" s="980"/>
      <c r="C65" s="980"/>
      <c r="D65" s="980"/>
    </row>
    <row r="66" spans="1:4" ht="15.75">
      <c r="A66" s="924"/>
      <c r="B66" s="925"/>
      <c r="C66" s="925"/>
      <c r="D66" s="925"/>
    </row>
  </sheetData>
  <mergeCells count="7">
    <mergeCell ref="A11:D11"/>
    <mergeCell ref="A12:D12"/>
    <mergeCell ref="A13:D13"/>
    <mergeCell ref="A5:D5"/>
    <mergeCell ref="A6:D6"/>
    <mergeCell ref="A8:D8"/>
    <mergeCell ref="A10:D10"/>
  </mergeCells>
  <printOptions horizontalCentered="1"/>
  <pageMargins left="0.9448818897637796" right="0.5118110236220472" top="0.8661417322834646" bottom="0.7874015748031497" header="0.7480314960629921" footer="0.3"/>
  <pageSetup firstPageNumber="99" useFirstPageNumber="1" horizontalDpi="600" verticalDpi="600" orientation="portrait" paperSize="9"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DA206"/>
  <sheetViews>
    <sheetView zoomScaleSheetLayoutView="100" workbookViewId="0" topLeftCell="A1">
      <selection activeCell="A4" sqref="A4:F4"/>
    </sheetView>
  </sheetViews>
  <sheetFormatPr defaultColWidth="9.140625" defaultRowHeight="12.75"/>
  <cols>
    <col min="1" max="1" width="6.57421875" style="11" customWidth="1"/>
    <col min="2" max="2" width="46.57421875" style="105" customWidth="1"/>
    <col min="3" max="3" width="14.28125" style="0" customWidth="1"/>
    <col min="4" max="4" width="15.00390625" style="0" customWidth="1"/>
    <col min="5" max="5" width="12.8515625" style="0" customWidth="1"/>
    <col min="6" max="6" width="14.57421875" style="0" customWidth="1"/>
    <col min="7" max="7" width="11.140625" style="0" customWidth="1"/>
    <col min="9" max="9" width="19.140625" style="0" customWidth="1"/>
  </cols>
  <sheetData>
    <row r="1" spans="1:6" s="1" customFormat="1" ht="55.5" customHeight="1">
      <c r="A1" s="1050"/>
      <c r="B1" s="1050"/>
      <c r="C1" s="1050"/>
      <c r="D1" s="1050"/>
      <c r="E1" s="1050"/>
      <c r="F1" s="1050"/>
    </row>
    <row r="2" spans="1:6" s="1" customFormat="1" ht="12.75" customHeight="1">
      <c r="A2" s="1048" t="s">
        <v>133</v>
      </c>
      <c r="B2" s="1048"/>
      <c r="C2" s="1048"/>
      <c r="D2" s="1048"/>
      <c r="E2" s="1048"/>
      <c r="F2" s="1048"/>
    </row>
    <row r="3" spans="1:17" s="3" customFormat="1" ht="25.5" customHeight="1">
      <c r="A3" s="1047" t="s">
        <v>134</v>
      </c>
      <c r="B3" s="1047"/>
      <c r="C3" s="1047"/>
      <c r="D3" s="1047"/>
      <c r="E3" s="1047"/>
      <c r="F3" s="1047"/>
      <c r="G3" s="2"/>
      <c r="H3" s="2"/>
      <c r="I3" s="2"/>
      <c r="J3" s="2"/>
      <c r="K3" s="2"/>
      <c r="L3" s="2"/>
      <c r="M3" s="2"/>
      <c r="N3" s="2"/>
      <c r="O3" s="2"/>
      <c r="P3" s="2"/>
      <c r="Q3" s="2"/>
    </row>
    <row r="4" spans="1:17" s="3" customFormat="1" ht="17.25" customHeight="1">
      <c r="A4" s="1049" t="s">
        <v>165</v>
      </c>
      <c r="B4" s="1049"/>
      <c r="C4" s="1049"/>
      <c r="D4" s="1049"/>
      <c r="E4" s="1049"/>
      <c r="F4" s="1049"/>
      <c r="G4" s="2"/>
      <c r="H4" s="2"/>
      <c r="I4" s="2"/>
      <c r="J4" s="2"/>
      <c r="K4" s="2"/>
      <c r="L4" s="2"/>
      <c r="M4" s="2"/>
      <c r="N4" s="2"/>
      <c r="O4" s="2"/>
      <c r="P4" s="2"/>
      <c r="Q4" s="2"/>
    </row>
    <row r="5" spans="1:17" s="3" customFormat="1" ht="17.25" customHeight="1">
      <c r="A5" s="1045" t="s">
        <v>136</v>
      </c>
      <c r="B5" s="1045"/>
      <c r="C5" s="1045"/>
      <c r="D5" s="1045"/>
      <c r="E5" s="1045"/>
      <c r="F5" s="1045"/>
      <c r="G5" s="2"/>
      <c r="H5" s="2"/>
      <c r="I5" s="2"/>
      <c r="J5" s="2"/>
      <c r="K5" s="2"/>
      <c r="L5" s="2"/>
      <c r="M5" s="2"/>
      <c r="N5" s="2"/>
      <c r="O5" s="2"/>
      <c r="P5" s="2"/>
      <c r="Q5" s="2"/>
    </row>
    <row r="6" spans="1:15" s="5" customFormat="1" ht="12.75">
      <c r="A6" s="1046" t="s">
        <v>137</v>
      </c>
      <c r="B6" s="1046"/>
      <c r="C6" s="1046"/>
      <c r="D6" s="1046"/>
      <c r="E6" s="1046"/>
      <c r="F6" s="1046"/>
      <c r="G6" s="4"/>
      <c r="H6" s="4"/>
      <c r="I6" s="4"/>
      <c r="J6" s="4"/>
      <c r="K6" s="4"/>
      <c r="L6" s="4"/>
      <c r="M6" s="4"/>
      <c r="N6" s="53"/>
      <c r="O6" s="54"/>
    </row>
    <row r="7" spans="1:15" s="5" customFormat="1" ht="12.75">
      <c r="A7" s="9" t="s">
        <v>138</v>
      </c>
      <c r="B7" s="10"/>
      <c r="C7" s="6"/>
      <c r="D7" s="4"/>
      <c r="F7" s="7" t="s">
        <v>139</v>
      </c>
      <c r="G7" s="6"/>
      <c r="H7" s="7"/>
      <c r="I7" s="7"/>
      <c r="J7" s="8"/>
      <c r="K7" s="6"/>
      <c r="N7" s="53"/>
      <c r="O7" s="54"/>
    </row>
    <row r="8" spans="1:15" s="5" customFormat="1" ht="12.75">
      <c r="A8" s="9"/>
      <c r="B8" s="10"/>
      <c r="C8" s="6"/>
      <c r="D8" s="4"/>
      <c r="F8" s="55" t="s">
        <v>166</v>
      </c>
      <c r="G8" s="6"/>
      <c r="H8" s="7"/>
      <c r="I8" s="7"/>
      <c r="J8" s="8"/>
      <c r="K8" s="6"/>
      <c r="N8" s="53"/>
      <c r="O8" s="54"/>
    </row>
    <row r="9" spans="1:6" s="31" customFormat="1" ht="12.75">
      <c r="A9" s="11"/>
      <c r="B9" s="13"/>
      <c r="C9" s="56"/>
      <c r="D9" s="56"/>
      <c r="E9" s="56"/>
      <c r="F9" s="57" t="s">
        <v>167</v>
      </c>
    </row>
    <row r="10" spans="1:6" s="31" customFormat="1" ht="38.25">
      <c r="A10" s="58"/>
      <c r="B10" s="59" t="s">
        <v>168</v>
      </c>
      <c r="C10" s="60" t="s">
        <v>169</v>
      </c>
      <c r="D10" s="60" t="s">
        <v>170</v>
      </c>
      <c r="E10" s="60" t="s">
        <v>171</v>
      </c>
      <c r="F10" s="60" t="s">
        <v>172</v>
      </c>
    </row>
    <row r="11" spans="1:6" s="31" customFormat="1" ht="12.75">
      <c r="A11" s="61">
        <v>1</v>
      </c>
      <c r="B11" s="59">
        <v>2</v>
      </c>
      <c r="C11" s="62">
        <v>3</v>
      </c>
      <c r="D11" s="62">
        <v>4</v>
      </c>
      <c r="E11" s="62">
        <v>5</v>
      </c>
      <c r="F11" s="62">
        <v>6</v>
      </c>
    </row>
    <row r="12" spans="1:9" s="31" customFormat="1" ht="12.75" customHeight="1">
      <c r="A12" s="63" t="s">
        <v>173</v>
      </c>
      <c r="B12" s="64" t="s">
        <v>174</v>
      </c>
      <c r="C12" s="65">
        <v>4022812294</v>
      </c>
      <c r="D12" s="65">
        <v>3292586329</v>
      </c>
      <c r="E12" s="66">
        <v>81.84787378498551</v>
      </c>
      <c r="F12" s="65">
        <v>303692730</v>
      </c>
      <c r="I12" s="67"/>
    </row>
    <row r="13" spans="1:9" s="31" customFormat="1" ht="12.75" customHeight="1">
      <c r="A13" s="63"/>
      <c r="B13" s="64" t="s">
        <v>175</v>
      </c>
      <c r="C13" s="65">
        <v>2776496075</v>
      </c>
      <c r="D13" s="65">
        <v>2249146837</v>
      </c>
      <c r="E13" s="66">
        <v>81.00666365969921</v>
      </c>
      <c r="F13" s="65">
        <v>210059214</v>
      </c>
      <c r="I13" s="67"/>
    </row>
    <row r="14" spans="1:9" s="31" customFormat="1" ht="12.75" customHeight="1">
      <c r="A14" s="68"/>
      <c r="B14" s="69" t="s">
        <v>176</v>
      </c>
      <c r="C14" s="70">
        <v>1731434298</v>
      </c>
      <c r="D14" s="70">
        <v>1413317450</v>
      </c>
      <c r="E14" s="71">
        <v>81.6269754868862</v>
      </c>
      <c r="F14" s="70">
        <v>130765601</v>
      </c>
      <c r="I14" s="67"/>
    </row>
    <row r="15" spans="1:9" s="31" customFormat="1" ht="12.75" customHeight="1">
      <c r="A15" s="72"/>
      <c r="B15" s="69" t="s">
        <v>177</v>
      </c>
      <c r="C15" s="70">
        <v>337330000</v>
      </c>
      <c r="D15" s="70">
        <v>268687345</v>
      </c>
      <c r="E15" s="71">
        <v>79.6511857824682</v>
      </c>
      <c r="F15" s="70">
        <v>23804923</v>
      </c>
      <c r="I15" s="67"/>
    </row>
    <row r="16" spans="1:9" s="31" customFormat="1" ht="12.75" customHeight="1">
      <c r="A16" s="72"/>
      <c r="B16" s="69" t="s">
        <v>178</v>
      </c>
      <c r="C16" s="70">
        <v>127330000</v>
      </c>
      <c r="D16" s="70">
        <v>105061492</v>
      </c>
      <c r="E16" s="71">
        <v>82.51118510955784</v>
      </c>
      <c r="F16" s="70">
        <v>9297831</v>
      </c>
      <c r="I16" s="67"/>
    </row>
    <row r="17" spans="1:9" s="31" customFormat="1" ht="12.75" customHeight="1">
      <c r="A17" s="72"/>
      <c r="B17" s="69" t="s">
        <v>179</v>
      </c>
      <c r="C17" s="70">
        <v>210000000</v>
      </c>
      <c r="D17" s="70">
        <v>163625853</v>
      </c>
      <c r="E17" s="71">
        <v>77.91707285714286</v>
      </c>
      <c r="F17" s="70">
        <v>14507092</v>
      </c>
      <c r="I17" s="67"/>
    </row>
    <row r="18" spans="1:9" s="31" customFormat="1" ht="12.75" customHeight="1">
      <c r="A18" s="72"/>
      <c r="B18" s="69" t="s">
        <v>180</v>
      </c>
      <c r="C18" s="70">
        <v>210000000</v>
      </c>
      <c r="D18" s="70">
        <v>163624076</v>
      </c>
      <c r="E18" s="71">
        <v>77.91622666666666</v>
      </c>
      <c r="F18" s="70">
        <v>14508388</v>
      </c>
      <c r="I18" s="67"/>
    </row>
    <row r="19" spans="1:9" s="31" customFormat="1" ht="12.75" customHeight="1">
      <c r="A19" s="68"/>
      <c r="B19" s="69" t="s">
        <v>181</v>
      </c>
      <c r="C19" s="70">
        <v>1376574298</v>
      </c>
      <c r="D19" s="70">
        <v>1131627087</v>
      </c>
      <c r="E19" s="71">
        <v>82.20603048045577</v>
      </c>
      <c r="F19" s="70">
        <v>105824626</v>
      </c>
      <c r="I19" s="67"/>
    </row>
    <row r="20" spans="1:9" s="31" customFormat="1" ht="12.75" customHeight="1">
      <c r="A20" s="58"/>
      <c r="B20" s="69" t="s">
        <v>182</v>
      </c>
      <c r="C20" s="70">
        <v>826100000</v>
      </c>
      <c r="D20" s="70">
        <v>682161147</v>
      </c>
      <c r="E20" s="71">
        <v>82.57609817213412</v>
      </c>
      <c r="F20" s="70">
        <v>58818530</v>
      </c>
      <c r="I20" s="67"/>
    </row>
    <row r="21" spans="1:9" s="31" customFormat="1" ht="12.75" customHeight="1">
      <c r="A21" s="58"/>
      <c r="B21" s="69" t="s">
        <v>183</v>
      </c>
      <c r="C21" s="70">
        <v>524800000</v>
      </c>
      <c r="D21" s="70">
        <v>428383674</v>
      </c>
      <c r="E21" s="71">
        <v>81.62798666158537</v>
      </c>
      <c r="F21" s="70">
        <v>44359371</v>
      </c>
      <c r="I21" s="67"/>
    </row>
    <row r="22" spans="1:9" s="31" customFormat="1" ht="12.75" customHeight="1">
      <c r="A22" s="58"/>
      <c r="B22" s="69" t="s">
        <v>184</v>
      </c>
      <c r="C22" s="70">
        <v>20674298</v>
      </c>
      <c r="D22" s="70">
        <v>16202316</v>
      </c>
      <c r="E22" s="71">
        <v>78.3693647058778</v>
      </c>
      <c r="F22" s="70">
        <v>1357114</v>
      </c>
      <c r="I22" s="67"/>
    </row>
    <row r="23" spans="1:9" s="31" customFormat="1" ht="12.75" customHeight="1">
      <c r="A23" s="72"/>
      <c r="B23" s="69" t="s">
        <v>185</v>
      </c>
      <c r="C23" s="70">
        <v>16030298</v>
      </c>
      <c r="D23" s="70">
        <v>12857998</v>
      </c>
      <c r="E23" s="71">
        <v>80.2105987050272</v>
      </c>
      <c r="F23" s="70">
        <v>1031723</v>
      </c>
      <c r="I23" s="67"/>
    </row>
    <row r="24" spans="1:9" s="31" customFormat="1" ht="12.75" customHeight="1">
      <c r="A24" s="72"/>
      <c r="B24" s="69" t="s">
        <v>186</v>
      </c>
      <c r="C24" s="70">
        <v>700000</v>
      </c>
      <c r="D24" s="70">
        <v>503180</v>
      </c>
      <c r="E24" s="71">
        <v>71.88285714285715</v>
      </c>
      <c r="F24" s="70">
        <v>46322</v>
      </c>
      <c r="I24" s="67"/>
    </row>
    <row r="25" spans="1:9" s="31" customFormat="1" ht="12.75" customHeight="1">
      <c r="A25" s="58"/>
      <c r="B25" s="69" t="s">
        <v>187</v>
      </c>
      <c r="C25" s="70">
        <v>3000000</v>
      </c>
      <c r="D25" s="70">
        <v>2267302</v>
      </c>
      <c r="E25" s="71">
        <v>75.57673333333334</v>
      </c>
      <c r="F25" s="70">
        <v>175703</v>
      </c>
      <c r="I25" s="67"/>
    </row>
    <row r="26" spans="1:9" s="31" customFormat="1" ht="12.75" customHeight="1">
      <c r="A26" s="58"/>
      <c r="B26" s="69" t="s">
        <v>188</v>
      </c>
      <c r="C26" s="70">
        <v>944000</v>
      </c>
      <c r="D26" s="70">
        <v>573836</v>
      </c>
      <c r="E26" s="71">
        <v>60.78771186440678</v>
      </c>
      <c r="F26" s="70">
        <v>103366</v>
      </c>
      <c r="I26" s="67"/>
    </row>
    <row r="27" spans="1:9" s="31" customFormat="1" ht="25.5">
      <c r="A27" s="72"/>
      <c r="B27" s="69" t="s">
        <v>189</v>
      </c>
      <c r="C27" s="70">
        <v>5000000</v>
      </c>
      <c r="D27" s="70">
        <v>4879950</v>
      </c>
      <c r="E27" s="71">
        <v>97.599</v>
      </c>
      <c r="F27" s="70">
        <v>1289611</v>
      </c>
      <c r="I27" s="67"/>
    </row>
    <row r="28" spans="1:9" s="31" customFormat="1" ht="12.75" customHeight="1">
      <c r="A28" s="58"/>
      <c r="B28" s="69" t="s">
        <v>190</v>
      </c>
      <c r="C28" s="70">
        <v>5000000</v>
      </c>
      <c r="D28" s="70">
        <v>4879950</v>
      </c>
      <c r="E28" s="71">
        <v>97.599</v>
      </c>
      <c r="F28" s="70">
        <v>1289611</v>
      </c>
      <c r="I28" s="67"/>
    </row>
    <row r="29" spans="1:9" s="31" customFormat="1" ht="12.75" customHeight="1">
      <c r="A29" s="58"/>
      <c r="B29" s="69" t="s">
        <v>191</v>
      </c>
      <c r="C29" s="70">
        <v>17530000</v>
      </c>
      <c r="D29" s="70">
        <v>12983927</v>
      </c>
      <c r="E29" s="71">
        <v>74.06689674843126</v>
      </c>
      <c r="F29" s="70">
        <v>1134193</v>
      </c>
      <c r="I29" s="67"/>
    </row>
    <row r="30" spans="1:9" s="31" customFormat="1" ht="12.75" customHeight="1">
      <c r="A30" s="68"/>
      <c r="B30" s="73" t="s">
        <v>192</v>
      </c>
      <c r="C30" s="74" t="s">
        <v>148</v>
      </c>
      <c r="D30" s="75">
        <v>19091</v>
      </c>
      <c r="E30" s="74" t="s">
        <v>148</v>
      </c>
      <c r="F30" s="75">
        <v>1859</v>
      </c>
      <c r="I30" s="67"/>
    </row>
    <row r="31" spans="1:9" s="31" customFormat="1" ht="12.75" customHeight="1">
      <c r="A31" s="76"/>
      <c r="B31" s="69" t="s">
        <v>193</v>
      </c>
      <c r="C31" s="70">
        <v>396124785</v>
      </c>
      <c r="D31" s="70">
        <v>284120934</v>
      </c>
      <c r="E31" s="71">
        <v>71.7251090461305</v>
      </c>
      <c r="F31" s="70">
        <v>23574608</v>
      </c>
      <c r="I31" s="67"/>
    </row>
    <row r="32" spans="1:9" s="31" customFormat="1" ht="12.75" customHeight="1">
      <c r="A32" s="76"/>
      <c r="B32" s="69" t="s">
        <v>194</v>
      </c>
      <c r="C32" s="70">
        <v>86131537</v>
      </c>
      <c r="D32" s="70">
        <v>62836431</v>
      </c>
      <c r="E32" s="71">
        <v>72.95403424648048</v>
      </c>
      <c r="F32" s="70">
        <v>5767493</v>
      </c>
      <c r="I32" s="67"/>
    </row>
    <row r="33" spans="1:9" s="31" customFormat="1" ht="12.75" customHeight="1">
      <c r="A33" s="76"/>
      <c r="B33" s="69" t="s">
        <v>195</v>
      </c>
      <c r="C33" s="70">
        <v>562805455</v>
      </c>
      <c r="D33" s="70">
        <v>488872022</v>
      </c>
      <c r="E33" s="71">
        <v>86.86341215367219</v>
      </c>
      <c r="F33" s="70">
        <v>49951512</v>
      </c>
      <c r="I33" s="67"/>
    </row>
    <row r="34" spans="1:9" s="31" customFormat="1" ht="12.75" customHeight="1">
      <c r="A34" s="68" t="s">
        <v>196</v>
      </c>
      <c r="B34" s="64" t="s">
        <v>197</v>
      </c>
      <c r="C34" s="65">
        <v>2776496075</v>
      </c>
      <c r="D34" s="65">
        <v>2249146837</v>
      </c>
      <c r="E34" s="66">
        <v>81.00666365969921</v>
      </c>
      <c r="F34" s="65">
        <v>210059214</v>
      </c>
      <c r="I34" s="67"/>
    </row>
    <row r="35" spans="1:9" s="31" customFormat="1" ht="12.75" customHeight="1">
      <c r="A35" s="68"/>
      <c r="B35" s="64" t="s">
        <v>198</v>
      </c>
      <c r="C35" s="65">
        <v>1263145800</v>
      </c>
      <c r="D35" s="65">
        <v>1057319602</v>
      </c>
      <c r="E35" s="66">
        <v>83.70526996962663</v>
      </c>
      <c r="F35" s="65">
        <v>94964546</v>
      </c>
      <c r="I35" s="67"/>
    </row>
    <row r="36" spans="1:9" s="31" customFormat="1" ht="12.75" customHeight="1">
      <c r="A36" s="77"/>
      <c r="B36" s="69" t="s">
        <v>199</v>
      </c>
      <c r="C36" s="70">
        <v>1161824000</v>
      </c>
      <c r="D36" s="70">
        <v>978762196</v>
      </c>
      <c r="E36" s="71">
        <v>84.24358560332719</v>
      </c>
      <c r="F36" s="70">
        <v>92070109</v>
      </c>
      <c r="I36" s="67"/>
    </row>
    <row r="37" spans="1:9" s="31" customFormat="1" ht="12.75" customHeight="1">
      <c r="A37" s="78"/>
      <c r="B37" s="69" t="s">
        <v>200</v>
      </c>
      <c r="C37" s="70">
        <v>1161824000</v>
      </c>
      <c r="D37" s="70">
        <v>978762196</v>
      </c>
      <c r="E37" s="71">
        <v>84.24358560332719</v>
      </c>
      <c r="F37" s="70">
        <v>92070109</v>
      </c>
      <c r="I37" s="67"/>
    </row>
    <row r="38" spans="1:9" s="31" customFormat="1" ht="12.75" customHeight="1">
      <c r="A38" s="79"/>
      <c r="B38" s="69" t="s">
        <v>193</v>
      </c>
      <c r="C38" s="70">
        <v>84363109</v>
      </c>
      <c r="D38" s="70">
        <v>64620553</v>
      </c>
      <c r="E38" s="71">
        <v>76.59811707508314</v>
      </c>
      <c r="F38" s="70">
        <v>1557587</v>
      </c>
      <c r="I38" s="80"/>
    </row>
    <row r="39" spans="1:9" s="31" customFormat="1" ht="12.75" customHeight="1">
      <c r="A39" s="79"/>
      <c r="B39" s="69" t="s">
        <v>194</v>
      </c>
      <c r="C39" s="70">
        <v>129110</v>
      </c>
      <c r="D39" s="70">
        <v>56743</v>
      </c>
      <c r="E39" s="71">
        <v>43.94934551932461</v>
      </c>
      <c r="F39" s="70">
        <v>5820</v>
      </c>
      <c r="I39" s="80"/>
    </row>
    <row r="40" spans="1:9" s="31" customFormat="1" ht="12.75" customHeight="1">
      <c r="A40" s="79"/>
      <c r="B40" s="69" t="s">
        <v>201</v>
      </c>
      <c r="C40" s="70">
        <v>16829581</v>
      </c>
      <c r="D40" s="70">
        <v>13880110</v>
      </c>
      <c r="E40" s="71">
        <v>82.47448347050351</v>
      </c>
      <c r="F40" s="70">
        <v>1331030</v>
      </c>
      <c r="I40" s="67"/>
    </row>
    <row r="41" spans="1:9" s="31" customFormat="1" ht="12.75" customHeight="1">
      <c r="A41" s="81"/>
      <c r="B41" s="82" t="s">
        <v>202</v>
      </c>
      <c r="C41" s="83">
        <v>16829581</v>
      </c>
      <c r="D41" s="83">
        <v>13880110</v>
      </c>
      <c r="E41" s="84">
        <v>82.47448347050351</v>
      </c>
      <c r="F41" s="83">
        <v>1331030</v>
      </c>
      <c r="I41" s="67"/>
    </row>
    <row r="42" spans="1:9" s="31" customFormat="1" ht="12.75" customHeight="1">
      <c r="A42" s="77" t="s">
        <v>203</v>
      </c>
      <c r="B42" s="64" t="s">
        <v>204</v>
      </c>
      <c r="C42" s="29">
        <v>1246316219</v>
      </c>
      <c r="D42" s="29">
        <v>1043439492</v>
      </c>
      <c r="E42" s="85">
        <v>83.72188984567808</v>
      </c>
      <c r="F42" s="29">
        <v>93633516</v>
      </c>
      <c r="I42" s="80"/>
    </row>
    <row r="43" spans="1:9" s="31" customFormat="1" ht="12.75" customHeight="1">
      <c r="A43" s="77" t="s">
        <v>205</v>
      </c>
      <c r="B43" s="64" t="s">
        <v>206</v>
      </c>
      <c r="C43" s="29">
        <v>4707138405</v>
      </c>
      <c r="D43" s="29">
        <v>3787082657</v>
      </c>
      <c r="E43" s="85">
        <v>80.45403238998237</v>
      </c>
      <c r="F43" s="29">
        <v>300844300</v>
      </c>
      <c r="I43" s="67"/>
    </row>
    <row r="44" spans="1:9" s="31" customFormat="1" ht="12.75" customHeight="1">
      <c r="A44" s="77" t="s">
        <v>207</v>
      </c>
      <c r="B44" s="64" t="s">
        <v>208</v>
      </c>
      <c r="C44" s="29">
        <v>4453726680</v>
      </c>
      <c r="D44" s="29">
        <v>3611117023</v>
      </c>
      <c r="E44" s="86" t="s">
        <v>148</v>
      </c>
      <c r="F44" s="29">
        <v>287983721</v>
      </c>
      <c r="I44" s="87"/>
    </row>
    <row r="45" spans="1:9" s="31" customFormat="1" ht="12.75" customHeight="1">
      <c r="A45" s="77" t="s">
        <v>209</v>
      </c>
      <c r="B45" s="64" t="s">
        <v>210</v>
      </c>
      <c r="C45" s="29">
        <v>253411725</v>
      </c>
      <c r="D45" s="29">
        <v>175965634</v>
      </c>
      <c r="E45" s="86" t="s">
        <v>148</v>
      </c>
      <c r="F45" s="29">
        <v>12860579</v>
      </c>
      <c r="G45" s="67"/>
      <c r="I45" s="67"/>
    </row>
    <row r="46" spans="1:9" s="31" customFormat="1" ht="12.75" customHeight="1">
      <c r="A46" s="77"/>
      <c r="B46" s="64" t="s">
        <v>211</v>
      </c>
      <c r="C46" s="29">
        <v>-684326111</v>
      </c>
      <c r="D46" s="29">
        <v>-494496328</v>
      </c>
      <c r="E46" s="85">
        <v>72.2603332024547</v>
      </c>
      <c r="F46" s="29">
        <v>2848430</v>
      </c>
      <c r="I46" s="67"/>
    </row>
    <row r="47" spans="1:9" s="31" customFormat="1" ht="12.75" customHeight="1">
      <c r="A47" s="79"/>
      <c r="B47" s="64" t="s">
        <v>212</v>
      </c>
      <c r="C47" s="29">
        <v>684326111</v>
      </c>
      <c r="D47" s="29">
        <v>494496328</v>
      </c>
      <c r="E47" s="85">
        <v>72.2603332024547</v>
      </c>
      <c r="F47" s="29">
        <v>-2848430</v>
      </c>
      <c r="I47" s="67"/>
    </row>
    <row r="48" spans="1:9" s="31" customFormat="1" ht="12.75" customHeight="1">
      <c r="A48" s="79"/>
      <c r="B48" s="69" t="s">
        <v>213</v>
      </c>
      <c r="C48" s="70">
        <v>458041441</v>
      </c>
      <c r="D48" s="70">
        <v>322625643</v>
      </c>
      <c r="E48" s="71">
        <v>70.43590691175037</v>
      </c>
      <c r="F48" s="70">
        <v>-25595347</v>
      </c>
      <c r="I48" s="67"/>
    </row>
    <row r="49" spans="1:9" s="31" customFormat="1" ht="12.75" customHeight="1">
      <c r="A49" s="79"/>
      <c r="B49" s="69" t="s">
        <v>214</v>
      </c>
      <c r="C49" s="70">
        <v>-211596280</v>
      </c>
      <c r="D49" s="70">
        <v>-157607777</v>
      </c>
      <c r="E49" s="71">
        <v>74.48513603358245</v>
      </c>
      <c r="F49" s="70">
        <v>-32920774</v>
      </c>
      <c r="I49" s="67"/>
    </row>
    <row r="50" spans="1:9" s="31" customFormat="1" ht="12.75" customHeight="1">
      <c r="A50" s="79"/>
      <c r="B50" s="69" t="s">
        <v>215</v>
      </c>
      <c r="C50" s="70">
        <v>437805093</v>
      </c>
      <c r="D50" s="70">
        <v>329354787</v>
      </c>
      <c r="E50" s="71">
        <v>75.22863307576918</v>
      </c>
      <c r="F50" s="70">
        <v>55667691</v>
      </c>
      <c r="I50" s="67"/>
    </row>
    <row r="51" spans="1:9" s="31" customFormat="1" ht="38.25">
      <c r="A51" s="79"/>
      <c r="B51" s="69" t="s">
        <v>216</v>
      </c>
      <c r="C51" s="70">
        <v>16219656</v>
      </c>
      <c r="D51" s="70">
        <v>9827560</v>
      </c>
      <c r="E51" s="71">
        <v>60.590434223759125</v>
      </c>
      <c r="F51" s="70">
        <v>2462744</v>
      </c>
      <c r="I51" s="67"/>
    </row>
    <row r="52" spans="1:9" s="31" customFormat="1" ht="25.5" customHeight="1">
      <c r="A52" s="79"/>
      <c r="B52" s="69" t="s">
        <v>217</v>
      </c>
      <c r="C52" s="70">
        <v>3441189</v>
      </c>
      <c r="D52" s="70">
        <v>15949490</v>
      </c>
      <c r="E52" s="71">
        <v>463.48776542061483</v>
      </c>
      <c r="F52" s="70">
        <v>816391</v>
      </c>
      <c r="I52" s="67"/>
    </row>
    <row r="53" spans="1:9" s="31" customFormat="1" ht="25.5" customHeight="1">
      <c r="A53" s="79"/>
      <c r="B53" s="69" t="s">
        <v>218</v>
      </c>
      <c r="C53" s="70">
        <v>206623825</v>
      </c>
      <c r="D53" s="70">
        <v>146153743</v>
      </c>
      <c r="E53" s="71">
        <v>70.73421615343729</v>
      </c>
      <c r="F53" s="70">
        <v>19384843</v>
      </c>
      <c r="I53" s="67"/>
    </row>
    <row r="54" spans="1:9" s="31" customFormat="1" ht="25.5" customHeight="1">
      <c r="A54" s="79"/>
      <c r="B54" s="69" t="s">
        <v>219</v>
      </c>
      <c r="C54" s="70">
        <v>211596280</v>
      </c>
      <c r="D54" s="70">
        <v>157547669</v>
      </c>
      <c r="E54" s="71">
        <v>74.45672910695784</v>
      </c>
      <c r="F54" s="70">
        <v>33003713</v>
      </c>
      <c r="I54" s="67"/>
    </row>
    <row r="55" spans="1:9" s="31" customFormat="1" ht="25.5" customHeight="1">
      <c r="A55" s="79"/>
      <c r="B55" s="69" t="s">
        <v>220</v>
      </c>
      <c r="C55" s="74">
        <v>-75857</v>
      </c>
      <c r="D55" s="74">
        <v>-123675</v>
      </c>
      <c r="E55" s="88" t="s">
        <v>148</v>
      </c>
      <c r="F55" s="70">
        <v>0</v>
      </c>
      <c r="I55" s="67"/>
    </row>
    <row r="56" spans="1:9" s="31" customFormat="1" ht="25.5" customHeight="1">
      <c r="A56" s="79"/>
      <c r="B56" s="69" t="s">
        <v>221</v>
      </c>
      <c r="C56" s="74">
        <v>75857</v>
      </c>
      <c r="D56" s="74">
        <v>123675</v>
      </c>
      <c r="E56" s="88" t="s">
        <v>148</v>
      </c>
      <c r="F56" s="70">
        <v>0</v>
      </c>
      <c r="I56" s="67"/>
    </row>
    <row r="57" spans="1:9" s="31" customFormat="1" ht="12.75" customHeight="1">
      <c r="A57" s="77"/>
      <c r="B57" s="64" t="s">
        <v>222</v>
      </c>
      <c r="C57" s="65">
        <v>3254674855</v>
      </c>
      <c r="D57" s="65">
        <v>2597766637</v>
      </c>
      <c r="E57" s="66">
        <v>79.81647177472048</v>
      </c>
      <c r="F57" s="65">
        <v>187825941</v>
      </c>
      <c r="I57" s="80"/>
    </row>
    <row r="58" spans="1:9" s="31" customFormat="1" ht="12.75" customHeight="1">
      <c r="A58" s="81"/>
      <c r="B58" s="82" t="s">
        <v>223</v>
      </c>
      <c r="C58" s="83">
        <v>16829581</v>
      </c>
      <c r="D58" s="83">
        <v>13880110</v>
      </c>
      <c r="E58" s="84">
        <v>82.47448347050351</v>
      </c>
      <c r="F58" s="83">
        <v>1331030</v>
      </c>
      <c r="I58" s="67"/>
    </row>
    <row r="59" spans="1:9" s="31" customFormat="1" ht="12.75" customHeight="1">
      <c r="A59" s="77" t="s">
        <v>224</v>
      </c>
      <c r="B59" s="64" t="s">
        <v>225</v>
      </c>
      <c r="C59" s="65">
        <v>3237845274</v>
      </c>
      <c r="D59" s="65">
        <v>2583886527</v>
      </c>
      <c r="E59" s="66">
        <v>79.80265603636747</v>
      </c>
      <c r="F59" s="65">
        <v>186494911</v>
      </c>
      <c r="I59" s="80"/>
    </row>
    <row r="60" spans="1:9" s="31" customFormat="1" ht="12.75" customHeight="1">
      <c r="A60" s="79"/>
      <c r="B60" s="69" t="s">
        <v>226</v>
      </c>
      <c r="C60" s="74">
        <v>3002661580</v>
      </c>
      <c r="D60" s="70">
        <v>2422598679</v>
      </c>
      <c r="E60" s="74" t="s">
        <v>148</v>
      </c>
      <c r="F60" s="70">
        <v>174982280</v>
      </c>
      <c r="I60" s="80"/>
    </row>
    <row r="61" spans="1:9" s="31" customFormat="1" ht="12.75" customHeight="1">
      <c r="A61" s="81"/>
      <c r="B61" s="82" t="s">
        <v>227</v>
      </c>
      <c r="C61" s="83">
        <v>16829581</v>
      </c>
      <c r="D61" s="83">
        <v>13880110</v>
      </c>
      <c r="E61" s="84">
        <v>82.47448347050351</v>
      </c>
      <c r="F61" s="83">
        <v>1331030</v>
      </c>
      <c r="I61" s="67"/>
    </row>
    <row r="62" spans="1:9" s="31" customFormat="1" ht="12.75" customHeight="1">
      <c r="A62" s="79" t="s">
        <v>228</v>
      </c>
      <c r="B62" s="69" t="s">
        <v>229</v>
      </c>
      <c r="C62" s="74">
        <v>2985831999</v>
      </c>
      <c r="D62" s="70">
        <v>2408718569</v>
      </c>
      <c r="E62" s="74" t="s">
        <v>148</v>
      </c>
      <c r="F62" s="70">
        <v>173651250</v>
      </c>
      <c r="I62" s="67"/>
    </row>
    <row r="63" spans="1:9" s="31" customFormat="1" ht="12.75" customHeight="1">
      <c r="A63" s="79"/>
      <c r="B63" s="69" t="s">
        <v>230</v>
      </c>
      <c r="C63" s="74">
        <v>252013275</v>
      </c>
      <c r="D63" s="70">
        <v>175167958</v>
      </c>
      <c r="E63" s="74" t="s">
        <v>148</v>
      </c>
      <c r="F63" s="70">
        <v>12843661</v>
      </c>
      <c r="I63" s="67"/>
    </row>
    <row r="64" spans="1:9" s="31" customFormat="1" ht="12.75" customHeight="1">
      <c r="A64" s="79" t="s">
        <v>231</v>
      </c>
      <c r="B64" s="69" t="s">
        <v>232</v>
      </c>
      <c r="C64" s="74">
        <v>252013275</v>
      </c>
      <c r="D64" s="70">
        <v>175167958</v>
      </c>
      <c r="E64" s="74" t="s">
        <v>148</v>
      </c>
      <c r="F64" s="70">
        <v>12843661</v>
      </c>
      <c r="I64" s="67"/>
    </row>
    <row r="65" spans="1:9" s="31" customFormat="1" ht="12.75" customHeight="1">
      <c r="A65" s="89"/>
      <c r="B65" s="64" t="s">
        <v>233</v>
      </c>
      <c r="C65" s="65">
        <v>-478178780</v>
      </c>
      <c r="D65" s="65">
        <v>-348619800</v>
      </c>
      <c r="E65" s="66">
        <v>72.90574458364715</v>
      </c>
      <c r="F65" s="65">
        <v>22233273</v>
      </c>
      <c r="I65" s="67"/>
    </row>
    <row r="66" spans="1:9" s="31" customFormat="1" ht="12.75" customHeight="1">
      <c r="A66" s="77"/>
      <c r="B66" s="64" t="s">
        <v>212</v>
      </c>
      <c r="C66" s="65">
        <v>478178780</v>
      </c>
      <c r="D66" s="65">
        <v>348619800</v>
      </c>
      <c r="E66" s="66">
        <v>72.90574458364715</v>
      </c>
      <c r="F66" s="65">
        <v>-22233273</v>
      </c>
      <c r="I66" s="67"/>
    </row>
    <row r="67" spans="1:9" s="31" customFormat="1" ht="12.75" customHeight="1">
      <c r="A67" s="79"/>
      <c r="B67" s="69" t="s">
        <v>213</v>
      </c>
      <c r="C67" s="70">
        <v>458517935</v>
      </c>
      <c r="D67" s="70">
        <v>322902858</v>
      </c>
      <c r="E67" s="71">
        <v>70.42316850702906</v>
      </c>
      <c r="F67" s="70">
        <v>-25595347</v>
      </c>
      <c r="I67" s="67"/>
    </row>
    <row r="68" spans="1:9" s="31" customFormat="1" ht="12.75" customHeight="1">
      <c r="A68" s="79"/>
      <c r="B68" s="69" t="s">
        <v>214</v>
      </c>
      <c r="C68" s="70">
        <v>-211596280</v>
      </c>
      <c r="D68" s="70">
        <v>-157607777</v>
      </c>
      <c r="E68" s="71">
        <v>74.48513603358245</v>
      </c>
      <c r="F68" s="70">
        <v>-32920774</v>
      </c>
      <c r="I68" s="67"/>
    </row>
    <row r="69" spans="1:9" s="31" customFormat="1" ht="12.75" customHeight="1">
      <c r="A69" s="79"/>
      <c r="B69" s="69" t="s">
        <v>215</v>
      </c>
      <c r="C69" s="70">
        <v>231257125</v>
      </c>
      <c r="D69" s="70">
        <v>183324719</v>
      </c>
      <c r="E69" s="71">
        <v>79.27311169331539</v>
      </c>
      <c r="F69" s="70">
        <v>36282848</v>
      </c>
      <c r="I69" s="67"/>
    </row>
    <row r="70" spans="1:9" s="31" customFormat="1" ht="38.25" customHeight="1">
      <c r="A70" s="79"/>
      <c r="B70" s="69" t="s">
        <v>216</v>
      </c>
      <c r="C70" s="70">
        <v>16219656</v>
      </c>
      <c r="D70" s="70">
        <v>9827560</v>
      </c>
      <c r="E70" s="71">
        <v>60.590434223759125</v>
      </c>
      <c r="F70" s="70">
        <v>2462744</v>
      </c>
      <c r="I70" s="67"/>
    </row>
    <row r="71" spans="1:9" s="31" customFormat="1" ht="25.5" customHeight="1">
      <c r="A71" s="79"/>
      <c r="B71" s="69" t="s">
        <v>217</v>
      </c>
      <c r="C71" s="70">
        <v>3441189</v>
      </c>
      <c r="D71" s="70">
        <v>15949490</v>
      </c>
      <c r="E71" s="71">
        <v>463.48776542061483</v>
      </c>
      <c r="F71" s="70">
        <v>816391</v>
      </c>
      <c r="I71" s="67"/>
    </row>
    <row r="72" spans="1:9" s="90" customFormat="1" ht="25.5" customHeight="1">
      <c r="A72" s="79"/>
      <c r="B72" s="69" t="s">
        <v>219</v>
      </c>
      <c r="C72" s="70">
        <v>211596280</v>
      </c>
      <c r="D72" s="70">
        <v>157547669</v>
      </c>
      <c r="E72" s="71">
        <v>74.45672910695784</v>
      </c>
      <c r="F72" s="70">
        <v>33003713</v>
      </c>
      <c r="I72" s="91"/>
    </row>
    <row r="73" spans="1:9" s="31" customFormat="1" ht="12.75" customHeight="1">
      <c r="A73" s="79"/>
      <c r="B73" s="64" t="s">
        <v>234</v>
      </c>
      <c r="C73" s="29">
        <v>1469293131</v>
      </c>
      <c r="D73" s="29">
        <v>1203196130</v>
      </c>
      <c r="E73" s="85">
        <v>81.8894545012339</v>
      </c>
      <c r="F73" s="29">
        <v>114349389</v>
      </c>
      <c r="I73" s="67"/>
    </row>
    <row r="74" spans="1:9" s="31" customFormat="1" ht="12.75" customHeight="1">
      <c r="A74" s="77" t="s">
        <v>235</v>
      </c>
      <c r="B74" s="64" t="s">
        <v>236</v>
      </c>
      <c r="C74" s="29">
        <v>1469293131</v>
      </c>
      <c r="D74" s="29">
        <v>1203196130</v>
      </c>
      <c r="E74" s="85">
        <v>81.8894545012339</v>
      </c>
      <c r="F74" s="29">
        <v>114349389</v>
      </c>
      <c r="I74" s="67"/>
    </row>
    <row r="75" spans="1:9" s="31" customFormat="1" ht="12.75" customHeight="1">
      <c r="A75" s="77"/>
      <c r="B75" s="69" t="s">
        <v>237</v>
      </c>
      <c r="C75" s="75">
        <v>1467894681</v>
      </c>
      <c r="D75" s="70">
        <v>1202398454</v>
      </c>
      <c r="E75" s="74" t="s">
        <v>148</v>
      </c>
      <c r="F75" s="70">
        <v>114332471</v>
      </c>
      <c r="I75" s="67"/>
    </row>
    <row r="76" spans="1:9" s="31" customFormat="1" ht="12.75" customHeight="1">
      <c r="A76" s="79" t="s">
        <v>238</v>
      </c>
      <c r="B76" s="69" t="s">
        <v>239</v>
      </c>
      <c r="C76" s="75">
        <v>1467894681</v>
      </c>
      <c r="D76" s="70">
        <v>1202398454</v>
      </c>
      <c r="E76" s="74" t="s">
        <v>148</v>
      </c>
      <c r="F76" s="70">
        <v>114332471</v>
      </c>
      <c r="I76" s="67"/>
    </row>
    <row r="77" spans="1:9" s="31" customFormat="1" ht="12.75" customHeight="1">
      <c r="A77" s="79"/>
      <c r="B77" s="69" t="s">
        <v>240</v>
      </c>
      <c r="C77" s="75">
        <v>1398450</v>
      </c>
      <c r="D77" s="70">
        <v>797676</v>
      </c>
      <c r="E77" s="74" t="s">
        <v>148</v>
      </c>
      <c r="F77" s="70">
        <v>16918</v>
      </c>
      <c r="I77" s="67"/>
    </row>
    <row r="78" spans="1:9" s="31" customFormat="1" ht="12.75" customHeight="1">
      <c r="A78" s="79" t="s">
        <v>241</v>
      </c>
      <c r="B78" s="69" t="s">
        <v>242</v>
      </c>
      <c r="C78" s="75">
        <v>1398450</v>
      </c>
      <c r="D78" s="70">
        <v>797676</v>
      </c>
      <c r="E78" s="74" t="s">
        <v>148</v>
      </c>
      <c r="F78" s="70">
        <v>16918</v>
      </c>
      <c r="I78" s="67"/>
    </row>
    <row r="79" spans="1:9" s="31" customFormat="1" ht="12.75" customHeight="1">
      <c r="A79" s="92"/>
      <c r="B79" s="93" t="s">
        <v>243</v>
      </c>
      <c r="C79" s="65">
        <v>-206147331</v>
      </c>
      <c r="D79" s="65">
        <v>-145876528</v>
      </c>
      <c r="E79" s="66">
        <v>70.76323874404176</v>
      </c>
      <c r="F79" s="65">
        <v>-19384843</v>
      </c>
      <c r="I79" s="67"/>
    </row>
    <row r="80" spans="1:9" s="31" customFormat="1" ht="12.75" customHeight="1">
      <c r="A80" s="58"/>
      <c r="B80" s="93" t="s">
        <v>212</v>
      </c>
      <c r="C80" s="29">
        <v>206147331</v>
      </c>
      <c r="D80" s="29">
        <v>145876528</v>
      </c>
      <c r="E80" s="85">
        <v>70.76323874404176</v>
      </c>
      <c r="F80" s="29">
        <v>19384843</v>
      </c>
      <c r="I80" s="67"/>
    </row>
    <row r="81" spans="1:9" s="31" customFormat="1" ht="12.75" customHeight="1">
      <c r="A81" s="58"/>
      <c r="B81" s="69" t="s">
        <v>213</v>
      </c>
      <c r="C81" s="70">
        <v>-476494</v>
      </c>
      <c r="D81" s="70">
        <v>-277215</v>
      </c>
      <c r="E81" s="71">
        <v>58.17806729990305</v>
      </c>
      <c r="F81" s="70">
        <v>0</v>
      </c>
      <c r="I81" s="67"/>
    </row>
    <row r="82" spans="1:9" s="31" customFormat="1" ht="12.75" customHeight="1">
      <c r="A82" s="58"/>
      <c r="B82" s="69" t="s">
        <v>215</v>
      </c>
      <c r="C82" s="70">
        <v>206547968</v>
      </c>
      <c r="D82" s="70">
        <v>146030068</v>
      </c>
      <c r="E82" s="71">
        <v>70.70031693557982</v>
      </c>
      <c r="F82" s="70">
        <v>19384843</v>
      </c>
      <c r="I82" s="67"/>
    </row>
    <row r="83" spans="1:9" s="31" customFormat="1" ht="25.5" customHeight="1">
      <c r="A83" s="58"/>
      <c r="B83" s="69" t="s">
        <v>218</v>
      </c>
      <c r="C83" s="70">
        <v>206623825</v>
      </c>
      <c r="D83" s="70">
        <v>146153743</v>
      </c>
      <c r="E83" s="71">
        <v>70.73421615343729</v>
      </c>
      <c r="F83" s="70">
        <v>19384843</v>
      </c>
      <c r="I83" s="67"/>
    </row>
    <row r="84" spans="1:9" s="31" customFormat="1" ht="25.5" customHeight="1">
      <c r="A84" s="58"/>
      <c r="B84" s="69" t="s">
        <v>220</v>
      </c>
      <c r="C84" s="75">
        <v>-75857</v>
      </c>
      <c r="D84" s="70">
        <v>-123675</v>
      </c>
      <c r="E84" s="88" t="s">
        <v>148</v>
      </c>
      <c r="F84" s="70">
        <v>0</v>
      </c>
      <c r="I84" s="67"/>
    </row>
    <row r="85" spans="1:9" s="31" customFormat="1" ht="25.5" customHeight="1">
      <c r="A85" s="58"/>
      <c r="B85" s="69" t="s">
        <v>221</v>
      </c>
      <c r="C85" s="75">
        <v>75857</v>
      </c>
      <c r="D85" s="70">
        <v>123675</v>
      </c>
      <c r="E85" s="88" t="s">
        <v>148</v>
      </c>
      <c r="F85" s="70">
        <v>0</v>
      </c>
      <c r="I85" s="67"/>
    </row>
    <row r="86" spans="1:6" s="31" customFormat="1" ht="12.75">
      <c r="A86" s="32"/>
      <c r="B86" s="33"/>
      <c r="C86" s="34"/>
      <c r="D86" s="34"/>
      <c r="E86" s="94"/>
      <c r="F86" s="34"/>
    </row>
    <row r="87" spans="1:2" s="31" customFormat="1" ht="12.75">
      <c r="A87" s="11"/>
      <c r="B87" s="13"/>
    </row>
    <row r="88" spans="1:6" s="31" customFormat="1" ht="12.75">
      <c r="A88" s="42" t="s">
        <v>244</v>
      </c>
      <c r="B88" s="95"/>
      <c r="C88" s="95"/>
      <c r="D88" s="96"/>
      <c r="E88" s="95"/>
      <c r="F88" s="97" t="s">
        <v>163</v>
      </c>
    </row>
    <row r="89" spans="1:6" s="31" customFormat="1" ht="12.75">
      <c r="A89" s="42"/>
      <c r="B89" s="95"/>
      <c r="C89" s="95"/>
      <c r="D89" s="96"/>
      <c r="E89" s="95"/>
      <c r="F89" s="97"/>
    </row>
    <row r="90" spans="1:8" s="90" customFormat="1" ht="12.75">
      <c r="A90" s="42"/>
      <c r="C90" s="98"/>
      <c r="D90" s="98"/>
      <c r="E90" s="42"/>
      <c r="F90" s="99"/>
      <c r="H90" s="99"/>
    </row>
    <row r="91" spans="1:105" s="104" customFormat="1" ht="12.75">
      <c r="A91" s="100" t="s">
        <v>164</v>
      </c>
      <c r="B91" s="10"/>
      <c r="C91" s="31"/>
      <c r="D91" s="31"/>
      <c r="E91" s="31"/>
      <c r="F91" s="31"/>
      <c r="G91" s="10"/>
      <c r="H91" s="10"/>
      <c r="I91" s="10"/>
      <c r="J91" s="10"/>
      <c r="K91" s="10"/>
      <c r="L91" s="10"/>
      <c r="M91" s="10"/>
      <c r="N91" s="10"/>
      <c r="O91" s="10"/>
      <c r="P91" s="10"/>
      <c r="Q91" s="101"/>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row>
    <row r="92" spans="1:2" s="31" customFormat="1" ht="12.75">
      <c r="A92" s="11"/>
      <c r="B92" s="13"/>
    </row>
    <row r="93" spans="1:2" s="31" customFormat="1" ht="12.75">
      <c r="A93" s="11"/>
      <c r="B93" s="13"/>
    </row>
    <row r="94" spans="1:2" s="31" customFormat="1" ht="12.75">
      <c r="A94" s="11"/>
      <c r="B94" s="13"/>
    </row>
    <row r="95" spans="1:2" s="31" customFormat="1" ht="12.75">
      <c r="A95" s="11"/>
      <c r="B95" s="13"/>
    </row>
    <row r="96" spans="1:2" s="31" customFormat="1" ht="12.75">
      <c r="A96" s="11"/>
      <c r="B96" s="13"/>
    </row>
    <row r="97" spans="1:2" s="31" customFormat="1" ht="12.75">
      <c r="A97" s="11"/>
      <c r="B97" s="13"/>
    </row>
    <row r="98" spans="1:2" s="31" customFormat="1" ht="12.75">
      <c r="A98" s="11"/>
      <c r="B98" s="13"/>
    </row>
    <row r="99" spans="1:2" s="31" customFormat="1" ht="12.75">
      <c r="A99" s="11"/>
      <c r="B99" s="13"/>
    </row>
    <row r="100" spans="1:2" s="31" customFormat="1" ht="12.75">
      <c r="A100" s="11"/>
      <c r="B100" s="13"/>
    </row>
    <row r="101" spans="1:2" s="31" customFormat="1" ht="12.75">
      <c r="A101" s="11"/>
      <c r="B101" s="13"/>
    </row>
    <row r="102" spans="1:2" s="31" customFormat="1" ht="12.75">
      <c r="A102" s="11"/>
      <c r="B102" s="13"/>
    </row>
    <row r="103" spans="1:2" s="31" customFormat="1" ht="12.75">
      <c r="A103" s="11"/>
      <c r="B103" s="13"/>
    </row>
    <row r="104" spans="1:2" s="31" customFormat="1" ht="12.75">
      <c r="A104" s="11"/>
      <c r="B104" s="13"/>
    </row>
    <row r="105" spans="1:2" s="31" customFormat="1" ht="12.75">
      <c r="A105" s="11"/>
      <c r="B105" s="13"/>
    </row>
    <row r="106" spans="1:2" s="31" customFormat="1" ht="12.75">
      <c r="A106" s="11"/>
      <c r="B106" s="13"/>
    </row>
    <row r="107" spans="1:2" s="31" customFormat="1" ht="12.75">
      <c r="A107" s="11"/>
      <c r="B107" s="13"/>
    </row>
    <row r="108" spans="1:2" s="31" customFormat="1" ht="12.75">
      <c r="A108" s="11"/>
      <c r="B108" s="13"/>
    </row>
    <row r="109" spans="1:2" s="31" customFormat="1" ht="12.75">
      <c r="A109" s="11"/>
      <c r="B109" s="13"/>
    </row>
    <row r="110" spans="1:2" s="31" customFormat="1" ht="12.75">
      <c r="A110" s="11"/>
      <c r="B110" s="13"/>
    </row>
    <row r="111" spans="1:2" s="31" customFormat="1" ht="12.75">
      <c r="A111" s="11"/>
      <c r="B111" s="13"/>
    </row>
    <row r="112" spans="1:2" s="31" customFormat="1" ht="12.75">
      <c r="A112" s="11"/>
      <c r="B112" s="13"/>
    </row>
    <row r="113" spans="1:2" s="31" customFormat="1" ht="12.75">
      <c r="A113" s="11"/>
      <c r="B113" s="13"/>
    </row>
    <row r="114" spans="1:2" s="31" customFormat="1" ht="12.75">
      <c r="A114" s="11"/>
      <c r="B114" s="13"/>
    </row>
    <row r="115" spans="1:2" s="31" customFormat="1" ht="12.75">
      <c r="A115" s="11"/>
      <c r="B115" s="13"/>
    </row>
    <row r="116" spans="1:2" s="31" customFormat="1" ht="12.75">
      <c r="A116" s="11"/>
      <c r="B116" s="13"/>
    </row>
    <row r="117" spans="1:2" s="31" customFormat="1" ht="12.75">
      <c r="A117" s="11"/>
      <c r="B117" s="13"/>
    </row>
    <row r="118" spans="1:2" s="31" customFormat="1" ht="12.75">
      <c r="A118" s="11"/>
      <c r="B118" s="13"/>
    </row>
    <row r="119" spans="1:2" s="31" customFormat="1" ht="12.75">
      <c r="A119" s="11"/>
      <c r="B119" s="13"/>
    </row>
    <row r="120" spans="1:2" s="31" customFormat="1" ht="12.75">
      <c r="A120" s="11"/>
      <c r="B120" s="13"/>
    </row>
    <row r="121" spans="1:2" s="31" customFormat="1" ht="12.75">
      <c r="A121" s="11"/>
      <c r="B121" s="13"/>
    </row>
    <row r="122" spans="1:2" s="31" customFormat="1" ht="12.75">
      <c r="A122" s="11"/>
      <c r="B122" s="13"/>
    </row>
    <row r="123" spans="1:2" s="31" customFormat="1" ht="12.75">
      <c r="A123" s="11"/>
      <c r="B123" s="13"/>
    </row>
    <row r="124" spans="1:2" s="31" customFormat="1" ht="12.75">
      <c r="A124" s="11"/>
      <c r="B124" s="13"/>
    </row>
    <row r="125" spans="1:2" s="31" customFormat="1" ht="12.75">
      <c r="A125" s="11"/>
      <c r="B125" s="13"/>
    </row>
    <row r="126" spans="1:2" s="31" customFormat="1" ht="12.75">
      <c r="A126" s="11"/>
      <c r="B126" s="13"/>
    </row>
    <row r="127" spans="1:2" s="31" customFormat="1" ht="12.75">
      <c r="A127" s="11"/>
      <c r="B127" s="13"/>
    </row>
    <row r="128" spans="1:2" s="31" customFormat="1" ht="12.75">
      <c r="A128" s="11"/>
      <c r="B128" s="13"/>
    </row>
    <row r="129" spans="1:2" s="31" customFormat="1" ht="12.75">
      <c r="A129" s="11"/>
      <c r="B129" s="13"/>
    </row>
    <row r="130" spans="1:2" s="31" customFormat="1" ht="12.75">
      <c r="A130" s="11"/>
      <c r="B130" s="13"/>
    </row>
    <row r="131" spans="1:2" s="31" customFormat="1" ht="12.75">
      <c r="A131" s="11"/>
      <c r="B131" s="13"/>
    </row>
    <row r="132" spans="1:2" s="31" customFormat="1" ht="12.75">
      <c r="A132" s="11"/>
      <c r="B132" s="13"/>
    </row>
    <row r="133" spans="1:2" s="31" customFormat="1" ht="12.75">
      <c r="A133" s="11"/>
      <c r="B133" s="13"/>
    </row>
    <row r="134" spans="1:2" s="31" customFormat="1" ht="12.75">
      <c r="A134" s="11"/>
      <c r="B134" s="13"/>
    </row>
    <row r="135" spans="1:2" s="31" customFormat="1" ht="12.75">
      <c r="A135" s="11"/>
      <c r="B135" s="13"/>
    </row>
    <row r="136" spans="1:2" s="31" customFormat="1" ht="12.75">
      <c r="A136" s="11"/>
      <c r="B136" s="13"/>
    </row>
    <row r="137" spans="1:2" s="31" customFormat="1" ht="12.75">
      <c r="A137" s="11"/>
      <c r="B137" s="13"/>
    </row>
    <row r="138" spans="1:2" s="31" customFormat="1" ht="12.75">
      <c r="A138" s="11"/>
      <c r="B138" s="13"/>
    </row>
    <row r="139" spans="1:2" s="31" customFormat="1" ht="12.75">
      <c r="A139" s="11"/>
      <c r="B139" s="13"/>
    </row>
    <row r="140" spans="1:2" s="31" customFormat="1" ht="12.75">
      <c r="A140" s="11"/>
      <c r="B140" s="13"/>
    </row>
    <row r="141" spans="1:2" s="31" customFormat="1" ht="12.75">
      <c r="A141" s="11"/>
      <c r="B141" s="13"/>
    </row>
    <row r="142" spans="1:2" s="31" customFormat="1" ht="12.75">
      <c r="A142" s="11"/>
      <c r="B142" s="13"/>
    </row>
    <row r="143" spans="1:2" s="31" customFormat="1" ht="12.75">
      <c r="A143" s="11"/>
      <c r="B143" s="13"/>
    </row>
    <row r="144" spans="1:2" s="31" customFormat="1" ht="12.75">
      <c r="A144" s="11"/>
      <c r="B144" s="13"/>
    </row>
    <row r="145" spans="1:2" s="31" customFormat="1" ht="12.75">
      <c r="A145" s="11"/>
      <c r="B145" s="13"/>
    </row>
    <row r="146" spans="1:2" s="31" customFormat="1" ht="12.75">
      <c r="A146" s="11"/>
      <c r="B146" s="13"/>
    </row>
    <row r="147" spans="1:2" s="31" customFormat="1" ht="12.75">
      <c r="A147" s="11"/>
      <c r="B147" s="13"/>
    </row>
    <row r="148" spans="1:2" s="31" customFormat="1" ht="12.75">
      <c r="A148" s="11"/>
      <c r="B148" s="13"/>
    </row>
    <row r="149" spans="1:2" s="31" customFormat="1" ht="12.75">
      <c r="A149" s="11"/>
      <c r="B149" s="13"/>
    </row>
    <row r="150" spans="1:2" s="31" customFormat="1" ht="12.75">
      <c r="A150" s="11"/>
      <c r="B150" s="13"/>
    </row>
    <row r="151" spans="1:2" s="31" customFormat="1" ht="12.75">
      <c r="A151" s="11"/>
      <c r="B151" s="13"/>
    </row>
    <row r="152" spans="1:2" s="31" customFormat="1" ht="12.75">
      <c r="A152" s="11"/>
      <c r="B152" s="13"/>
    </row>
    <row r="153" spans="1:2" s="31" customFormat="1" ht="12.75">
      <c r="A153" s="11"/>
      <c r="B153" s="13"/>
    </row>
    <row r="154" spans="1:2" s="31" customFormat="1" ht="12.75">
      <c r="A154" s="11"/>
      <c r="B154" s="13"/>
    </row>
    <row r="155" spans="1:2" s="31" customFormat="1" ht="12.75">
      <c r="A155" s="11"/>
      <c r="B155" s="13"/>
    </row>
    <row r="156" spans="1:2" s="31" customFormat="1" ht="12.75">
      <c r="A156" s="11"/>
      <c r="B156" s="13"/>
    </row>
    <row r="157" spans="1:2" s="31" customFormat="1" ht="12.75">
      <c r="A157" s="11"/>
      <c r="B157" s="13"/>
    </row>
    <row r="158" spans="1:2" s="31" customFormat="1" ht="12.75">
      <c r="A158" s="11"/>
      <c r="B158" s="13"/>
    </row>
    <row r="159" spans="1:2" s="31" customFormat="1" ht="12.75">
      <c r="A159" s="11"/>
      <c r="B159" s="13"/>
    </row>
    <row r="160" spans="1:2" s="31" customFormat="1" ht="12.75">
      <c r="A160" s="11"/>
      <c r="B160" s="13"/>
    </row>
    <row r="161" spans="1:2" s="31" customFormat="1" ht="12.75">
      <c r="A161" s="11"/>
      <c r="B161" s="13"/>
    </row>
    <row r="162" spans="1:2" s="31" customFormat="1" ht="12.75">
      <c r="A162" s="11"/>
      <c r="B162" s="13"/>
    </row>
    <row r="163" spans="1:2" s="31" customFormat="1" ht="12.75">
      <c r="A163" s="11"/>
      <c r="B163" s="13"/>
    </row>
    <row r="164" spans="1:2" s="31" customFormat="1" ht="12.75">
      <c r="A164" s="11"/>
      <c r="B164" s="13"/>
    </row>
    <row r="165" spans="1:2" s="31" customFormat="1" ht="12.75">
      <c r="A165" s="11"/>
      <c r="B165" s="13"/>
    </row>
    <row r="166" spans="1:2" s="31" customFormat="1" ht="12.75">
      <c r="A166" s="11"/>
      <c r="B166" s="13"/>
    </row>
    <row r="167" spans="1:2" s="31" customFormat="1" ht="12.75">
      <c r="A167" s="11"/>
      <c r="B167" s="13"/>
    </row>
    <row r="168" spans="1:2" s="31" customFormat="1" ht="12.75">
      <c r="A168" s="11"/>
      <c r="B168" s="13"/>
    </row>
    <row r="169" spans="1:2" s="31" customFormat="1" ht="12.75">
      <c r="A169" s="11"/>
      <c r="B169" s="13"/>
    </row>
    <row r="170" spans="1:2" s="31" customFormat="1" ht="12.75">
      <c r="A170" s="11"/>
      <c r="B170" s="13"/>
    </row>
    <row r="171" spans="1:2" s="31" customFormat="1" ht="12.75">
      <c r="A171" s="11"/>
      <c r="B171" s="13"/>
    </row>
    <row r="172" spans="1:2" s="31" customFormat="1" ht="12.75">
      <c r="A172" s="11"/>
      <c r="B172" s="13"/>
    </row>
    <row r="173" spans="1:2" s="31" customFormat="1" ht="12.75">
      <c r="A173" s="11"/>
      <c r="B173" s="13"/>
    </row>
    <row r="174" spans="1:2" s="31" customFormat="1" ht="12.75">
      <c r="A174" s="11"/>
      <c r="B174" s="13"/>
    </row>
    <row r="175" spans="1:2" s="31" customFormat="1" ht="12.75">
      <c r="A175" s="11"/>
      <c r="B175" s="13"/>
    </row>
    <row r="176" spans="1:2" s="31" customFormat="1" ht="12.75">
      <c r="A176" s="11"/>
      <c r="B176" s="13"/>
    </row>
    <row r="177" spans="1:2" s="31" customFormat="1" ht="12.75">
      <c r="A177" s="11"/>
      <c r="B177" s="13"/>
    </row>
    <row r="178" spans="1:2" s="31" customFormat="1" ht="12.75">
      <c r="A178" s="11"/>
      <c r="B178" s="13"/>
    </row>
    <row r="179" spans="1:2" s="31" customFormat="1" ht="12.75">
      <c r="A179" s="11"/>
      <c r="B179" s="13"/>
    </row>
    <row r="180" spans="1:2" s="31" customFormat="1" ht="12.75">
      <c r="A180" s="11"/>
      <c r="B180" s="13"/>
    </row>
    <row r="181" spans="1:2" s="31" customFormat="1" ht="12.75">
      <c r="A181" s="11"/>
      <c r="B181" s="13"/>
    </row>
    <row r="182" spans="1:2" s="31" customFormat="1" ht="12.75">
      <c r="A182" s="11"/>
      <c r="B182" s="13"/>
    </row>
    <row r="183" spans="1:2" s="31" customFormat="1" ht="12.75">
      <c r="A183" s="11"/>
      <c r="B183" s="13"/>
    </row>
    <row r="184" spans="1:2" s="31" customFormat="1" ht="12.75">
      <c r="A184" s="11"/>
      <c r="B184" s="13"/>
    </row>
    <row r="185" spans="1:2" s="31" customFormat="1" ht="12.75">
      <c r="A185" s="11"/>
      <c r="B185" s="13"/>
    </row>
    <row r="186" spans="1:2" s="31" customFormat="1" ht="12.75">
      <c r="A186" s="11"/>
      <c r="B186" s="13"/>
    </row>
    <row r="187" spans="1:2" s="31" customFormat="1" ht="12.75">
      <c r="A187" s="11"/>
      <c r="B187" s="13"/>
    </row>
    <row r="188" spans="1:2" s="31" customFormat="1" ht="12.75">
      <c r="A188" s="11"/>
      <c r="B188" s="13"/>
    </row>
    <row r="189" spans="1:2" s="31" customFormat="1" ht="12.75">
      <c r="A189" s="11"/>
      <c r="B189" s="13"/>
    </row>
    <row r="190" spans="1:2" s="31" customFormat="1" ht="12.75">
      <c r="A190" s="11"/>
      <c r="B190" s="13"/>
    </row>
    <row r="191" spans="1:2" s="31" customFormat="1" ht="12.75">
      <c r="A191" s="11"/>
      <c r="B191" s="13"/>
    </row>
    <row r="192" spans="1:2" s="31" customFormat="1" ht="12.75">
      <c r="A192" s="11"/>
      <c r="B192" s="13"/>
    </row>
    <row r="193" spans="1:2" s="31" customFormat="1" ht="12.75">
      <c r="A193" s="11"/>
      <c r="B193" s="13"/>
    </row>
    <row r="194" spans="1:2" s="31" customFormat="1" ht="12.75">
      <c r="A194" s="11"/>
      <c r="B194" s="13"/>
    </row>
    <row r="195" spans="1:2" s="31" customFormat="1" ht="12.75">
      <c r="A195" s="11"/>
      <c r="B195" s="13"/>
    </row>
    <row r="196" spans="1:2" s="31" customFormat="1" ht="12.75">
      <c r="A196" s="11"/>
      <c r="B196" s="13"/>
    </row>
    <row r="197" spans="1:2" s="31" customFormat="1" ht="12.75">
      <c r="A197" s="11"/>
      <c r="B197" s="13"/>
    </row>
    <row r="198" spans="1:2" s="31" customFormat="1" ht="12.75">
      <c r="A198" s="11"/>
      <c r="B198" s="13"/>
    </row>
    <row r="199" spans="1:2" s="31" customFormat="1" ht="12.75">
      <c r="A199" s="11"/>
      <c r="B199" s="13"/>
    </row>
    <row r="200" spans="1:2" s="31" customFormat="1" ht="12.75">
      <c r="A200" s="11"/>
      <c r="B200" s="13"/>
    </row>
    <row r="201" spans="1:2" s="31" customFormat="1" ht="12.75">
      <c r="A201" s="11"/>
      <c r="B201" s="13"/>
    </row>
    <row r="202" spans="1:6" s="31" customFormat="1" ht="12.75">
      <c r="A202" s="11"/>
      <c r="B202" s="13"/>
      <c r="C202"/>
      <c r="D202"/>
      <c r="E202"/>
      <c r="F202"/>
    </row>
    <row r="203" spans="1:6" s="31" customFormat="1" ht="12.75">
      <c r="A203" s="11"/>
      <c r="B203" s="13"/>
      <c r="C203"/>
      <c r="D203"/>
      <c r="E203"/>
      <c r="F203"/>
    </row>
    <row r="204" spans="1:6" s="31" customFormat="1" ht="12.75">
      <c r="A204" s="11"/>
      <c r="B204" s="13"/>
      <c r="C204"/>
      <c r="D204"/>
      <c r="E204"/>
      <c r="F204"/>
    </row>
    <row r="205" spans="1:6" s="31" customFormat="1" ht="12.75">
      <c r="A205" s="11"/>
      <c r="B205" s="13"/>
      <c r="C205"/>
      <c r="D205"/>
      <c r="E205"/>
      <c r="F205"/>
    </row>
    <row r="206" spans="1:6" s="31" customFormat="1" ht="12.75">
      <c r="A206" s="11"/>
      <c r="B206" s="13"/>
      <c r="C206"/>
      <c r="D206"/>
      <c r="E206"/>
      <c r="F206"/>
    </row>
  </sheetData>
  <mergeCells count="6">
    <mergeCell ref="A5:F5"/>
    <mergeCell ref="A6:F6"/>
    <mergeCell ref="A1:F1"/>
    <mergeCell ref="A3:F3"/>
    <mergeCell ref="A2:F2"/>
    <mergeCell ref="A4:F4"/>
  </mergeCells>
  <printOptions/>
  <pageMargins left="0.984251968503937" right="0.2755905511811024" top="0.7874015748031497" bottom="0.7874015748031497" header="0.5118110236220472" footer="0.5118110236220472"/>
  <pageSetup firstPageNumber="4" useFirstPageNumber="1" horizontalDpi="600" verticalDpi="600" orientation="portrait" paperSize="9" scale="78" r:id="rId2"/>
  <headerFooter alignWithMargins="0">
    <oddFooter>&amp;C&amp;P</oddFooter>
  </headerFooter>
  <rowBreaks count="1" manualBreakCount="1">
    <brk id="56" max="5" man="1"/>
  </rowBreaks>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CK62"/>
  <sheetViews>
    <sheetView zoomScaleSheetLayoutView="100" workbookViewId="0" topLeftCell="A1">
      <selection activeCell="A4" sqref="A4:F4"/>
    </sheetView>
  </sheetViews>
  <sheetFormatPr defaultColWidth="9.140625" defaultRowHeight="12.75"/>
  <cols>
    <col min="1" max="1" width="12.7109375" style="107" customWidth="1"/>
    <col min="2" max="2" width="47.57421875" style="107" customWidth="1"/>
    <col min="3" max="3" width="12.7109375" style="107" customWidth="1"/>
    <col min="4" max="4" width="13.8515625" style="107" customWidth="1"/>
    <col min="5" max="5" width="11.7109375" style="107" customWidth="1"/>
    <col min="6" max="6" width="14.140625" style="107" customWidth="1"/>
    <col min="7" max="16384" width="9.140625" style="107" customWidth="1"/>
  </cols>
  <sheetData>
    <row r="1" spans="1:39" ht="55.5" customHeight="1">
      <c r="A1" s="1054"/>
      <c r="B1" s="1054"/>
      <c r="C1" s="1054"/>
      <c r="D1" s="1054"/>
      <c r="E1" s="1054"/>
      <c r="F1" s="1054"/>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39" ht="12.75" customHeight="1">
      <c r="A2" s="1055" t="s">
        <v>133</v>
      </c>
      <c r="B2" s="1055"/>
      <c r="C2" s="1055"/>
      <c r="D2" s="1055"/>
      <c r="E2" s="1055"/>
      <c r="F2" s="1055"/>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1:39" ht="17.25" customHeight="1">
      <c r="A3" s="1056" t="s">
        <v>134</v>
      </c>
      <c r="B3" s="1056"/>
      <c r="C3" s="1056"/>
      <c r="D3" s="1056"/>
      <c r="E3" s="1056"/>
      <c r="F3" s="105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row>
    <row r="4" spans="1:6" s="110" customFormat="1" ht="17.25" customHeight="1">
      <c r="A4" s="1057" t="s">
        <v>245</v>
      </c>
      <c r="B4" s="1057"/>
      <c r="C4" s="1057"/>
      <c r="D4" s="1057"/>
      <c r="E4" s="1057"/>
      <c r="F4" s="1057"/>
    </row>
    <row r="5" spans="1:6" s="110" customFormat="1" ht="15.75" customHeight="1">
      <c r="A5" s="1052" t="s">
        <v>136</v>
      </c>
      <c r="B5" s="1052"/>
      <c r="C5" s="1052"/>
      <c r="D5" s="1052"/>
      <c r="E5" s="1052"/>
      <c r="F5" s="1052"/>
    </row>
    <row r="6" spans="1:6" s="114" customFormat="1" ht="12.75">
      <c r="A6" s="1053" t="s">
        <v>137</v>
      </c>
      <c r="B6" s="1053"/>
      <c r="C6" s="1053"/>
      <c r="D6" s="1053"/>
      <c r="E6" s="1053"/>
      <c r="F6" s="1053"/>
    </row>
    <row r="7" spans="1:6" s="114" customFormat="1" ht="12.75">
      <c r="A7" s="115" t="s">
        <v>138</v>
      </c>
      <c r="B7" s="116"/>
      <c r="C7" s="117"/>
      <c r="D7" s="111"/>
      <c r="E7" s="113"/>
      <c r="F7" s="118" t="s">
        <v>139</v>
      </c>
    </row>
    <row r="8" spans="1:6" s="114" customFormat="1" ht="12.75">
      <c r="A8" s="115"/>
      <c r="B8" s="116"/>
      <c r="C8" s="117"/>
      <c r="D8" s="111"/>
      <c r="E8" s="113"/>
      <c r="F8" s="121" t="s">
        <v>246</v>
      </c>
    </row>
    <row r="9" spans="1:6" ht="12.75">
      <c r="A9" s="106"/>
      <c r="B9" s="122"/>
      <c r="C9" s="122"/>
      <c r="D9" s="122"/>
      <c r="E9" s="122"/>
      <c r="F9" s="123" t="s">
        <v>167</v>
      </c>
    </row>
    <row r="10" spans="1:6" ht="36">
      <c r="A10" s="124" t="s">
        <v>247</v>
      </c>
      <c r="B10" s="124" t="s">
        <v>168</v>
      </c>
      <c r="C10" s="125" t="s">
        <v>169</v>
      </c>
      <c r="D10" s="125" t="s">
        <v>170</v>
      </c>
      <c r="E10" s="125" t="s">
        <v>171</v>
      </c>
      <c r="F10" s="125" t="s">
        <v>172</v>
      </c>
    </row>
    <row r="11" spans="1:6" ht="12.75">
      <c r="A11" s="126">
        <v>1</v>
      </c>
      <c r="B11" s="126">
        <v>2</v>
      </c>
      <c r="C11" s="127">
        <v>3</v>
      </c>
      <c r="D11" s="127">
        <v>4</v>
      </c>
      <c r="E11" s="127">
        <v>5</v>
      </c>
      <c r="F11" s="127">
        <v>6</v>
      </c>
    </row>
    <row r="12" spans="1:6" ht="12.75">
      <c r="A12" s="128"/>
      <c r="B12" s="129" t="s">
        <v>248</v>
      </c>
      <c r="C12" s="130">
        <v>2776496075</v>
      </c>
      <c r="D12" s="130">
        <v>2249146837</v>
      </c>
      <c r="E12" s="131">
        <v>81.00666365969921</v>
      </c>
      <c r="F12" s="130">
        <v>210059214</v>
      </c>
    </row>
    <row r="13" spans="1:6" ht="12.75">
      <c r="A13" s="132"/>
      <c r="B13" s="133" t="s">
        <v>249</v>
      </c>
      <c r="C13" s="134">
        <v>1731434298</v>
      </c>
      <c r="D13" s="134">
        <v>1413317450</v>
      </c>
      <c r="E13" s="135">
        <v>81.6269754868862</v>
      </c>
      <c r="F13" s="134">
        <v>130765601</v>
      </c>
    </row>
    <row r="14" spans="1:6" ht="12.75">
      <c r="A14" s="136" t="s">
        <v>250</v>
      </c>
      <c r="B14" s="133" t="s">
        <v>251</v>
      </c>
      <c r="C14" s="134">
        <v>337330000</v>
      </c>
      <c r="D14" s="134">
        <v>268687345</v>
      </c>
      <c r="E14" s="135">
        <v>79.6511857824682</v>
      </c>
      <c r="F14" s="134">
        <v>23804923</v>
      </c>
    </row>
    <row r="15" spans="1:6" ht="12.75">
      <c r="A15" s="137" t="s">
        <v>252</v>
      </c>
      <c r="B15" s="138" t="s">
        <v>253</v>
      </c>
      <c r="C15" s="139">
        <v>127330000</v>
      </c>
      <c r="D15" s="139">
        <v>105061492</v>
      </c>
      <c r="E15" s="140">
        <v>82.51118510955784</v>
      </c>
      <c r="F15" s="139">
        <v>9297831</v>
      </c>
    </row>
    <row r="16" spans="1:6" ht="12.75">
      <c r="A16" s="137" t="s">
        <v>254</v>
      </c>
      <c r="B16" s="138" t="s">
        <v>255</v>
      </c>
      <c r="C16" s="139">
        <v>210000000</v>
      </c>
      <c r="D16" s="139">
        <v>163625853</v>
      </c>
      <c r="E16" s="140">
        <v>77.91707285714286</v>
      </c>
      <c r="F16" s="139">
        <v>14507092</v>
      </c>
    </row>
    <row r="17" spans="1:6" ht="12.75">
      <c r="A17" s="137" t="s">
        <v>256</v>
      </c>
      <c r="B17" s="138" t="s">
        <v>257</v>
      </c>
      <c r="C17" s="139">
        <v>210000000</v>
      </c>
      <c r="D17" s="141">
        <v>163624076</v>
      </c>
      <c r="E17" s="140">
        <v>77.91622666666666</v>
      </c>
      <c r="F17" s="139">
        <v>14508388</v>
      </c>
    </row>
    <row r="18" spans="1:6" ht="12.75">
      <c r="A18" s="136" t="s">
        <v>258</v>
      </c>
      <c r="B18" s="133" t="s">
        <v>259</v>
      </c>
      <c r="C18" s="134">
        <v>1376574298</v>
      </c>
      <c r="D18" s="134">
        <v>1131627087</v>
      </c>
      <c r="E18" s="135">
        <v>82.20603048045577</v>
      </c>
      <c r="F18" s="134">
        <v>105824626</v>
      </c>
    </row>
    <row r="19" spans="1:6" ht="12.75">
      <c r="A19" s="137" t="s">
        <v>260</v>
      </c>
      <c r="B19" s="138" t="s">
        <v>261</v>
      </c>
      <c r="C19" s="139">
        <v>826100000</v>
      </c>
      <c r="D19" s="141">
        <v>682161147</v>
      </c>
      <c r="E19" s="140">
        <v>82.57609817213412</v>
      </c>
      <c r="F19" s="139">
        <v>58818530</v>
      </c>
    </row>
    <row r="20" spans="1:6" ht="24" customHeight="1">
      <c r="A20" s="142" t="s">
        <v>262</v>
      </c>
      <c r="B20" s="138" t="s">
        <v>263</v>
      </c>
      <c r="C20" s="139">
        <v>524800000</v>
      </c>
      <c r="D20" s="141">
        <v>428383674</v>
      </c>
      <c r="E20" s="140">
        <v>81.62798666158537</v>
      </c>
      <c r="F20" s="139">
        <v>44359371</v>
      </c>
    </row>
    <row r="21" spans="1:6" ht="13.5" customHeight="1">
      <c r="A21" s="142" t="s">
        <v>264</v>
      </c>
      <c r="B21" s="138" t="s">
        <v>265</v>
      </c>
      <c r="C21" s="139">
        <v>20674298</v>
      </c>
      <c r="D21" s="139">
        <v>16202316</v>
      </c>
      <c r="E21" s="140">
        <v>78.3693647058778</v>
      </c>
      <c r="F21" s="139">
        <v>1357114</v>
      </c>
    </row>
    <row r="22" spans="1:6" ht="14.25" customHeight="1">
      <c r="A22" s="137" t="s">
        <v>266</v>
      </c>
      <c r="B22" s="143" t="s">
        <v>267</v>
      </c>
      <c r="C22" s="139">
        <v>16030298</v>
      </c>
      <c r="D22" s="141">
        <v>12857998</v>
      </c>
      <c r="E22" s="140">
        <v>80.2105987050272</v>
      </c>
      <c r="F22" s="139">
        <v>1031723</v>
      </c>
    </row>
    <row r="23" spans="1:6" ht="14.25" customHeight="1">
      <c r="A23" s="137" t="s">
        <v>268</v>
      </c>
      <c r="B23" s="143" t="s">
        <v>269</v>
      </c>
      <c r="C23" s="139">
        <v>700000</v>
      </c>
      <c r="D23" s="141">
        <v>503180</v>
      </c>
      <c r="E23" s="140">
        <v>71.88285714285715</v>
      </c>
      <c r="F23" s="139">
        <v>46322</v>
      </c>
    </row>
    <row r="24" spans="1:6" ht="12.75">
      <c r="A24" s="142" t="s">
        <v>270</v>
      </c>
      <c r="B24" s="143" t="s">
        <v>271</v>
      </c>
      <c r="C24" s="139">
        <v>3000000</v>
      </c>
      <c r="D24" s="141">
        <v>2267302</v>
      </c>
      <c r="E24" s="140">
        <v>75.57673333333334</v>
      </c>
      <c r="F24" s="139">
        <v>175703</v>
      </c>
    </row>
    <row r="25" spans="1:6" ht="12.75">
      <c r="A25" s="142" t="s">
        <v>272</v>
      </c>
      <c r="B25" s="143" t="s">
        <v>273</v>
      </c>
      <c r="C25" s="139">
        <v>944000</v>
      </c>
      <c r="D25" s="141">
        <v>573836</v>
      </c>
      <c r="E25" s="140">
        <v>60.78771186440678</v>
      </c>
      <c r="F25" s="139">
        <v>103366</v>
      </c>
    </row>
    <row r="26" spans="1:6" ht="12.75">
      <c r="A26" s="142" t="s">
        <v>274</v>
      </c>
      <c r="B26" s="144" t="s">
        <v>275</v>
      </c>
      <c r="C26" s="139">
        <v>5000000</v>
      </c>
      <c r="D26" s="139">
        <v>4879950</v>
      </c>
      <c r="E26" s="140">
        <v>97.599</v>
      </c>
      <c r="F26" s="139">
        <v>1289611</v>
      </c>
    </row>
    <row r="27" spans="1:6" ht="12.75">
      <c r="A27" s="142" t="s">
        <v>276</v>
      </c>
      <c r="B27" s="144" t="s">
        <v>277</v>
      </c>
      <c r="C27" s="139">
        <v>5000000</v>
      </c>
      <c r="D27" s="139">
        <v>4879950</v>
      </c>
      <c r="E27" s="140">
        <v>97.599</v>
      </c>
      <c r="F27" s="139">
        <v>1289611</v>
      </c>
    </row>
    <row r="28" spans="1:6" ht="12.75">
      <c r="A28" s="136" t="s">
        <v>278</v>
      </c>
      <c r="B28" s="145" t="s">
        <v>279</v>
      </c>
      <c r="C28" s="146">
        <v>17530000</v>
      </c>
      <c r="D28" s="134">
        <v>12983927</v>
      </c>
      <c r="E28" s="147">
        <v>74.06689674843126</v>
      </c>
      <c r="F28" s="148">
        <v>1134193</v>
      </c>
    </row>
    <row r="29" spans="1:6" ht="12.75" customHeight="1">
      <c r="A29" s="132"/>
      <c r="B29" s="133" t="s">
        <v>280</v>
      </c>
      <c r="C29" s="149" t="s">
        <v>148</v>
      </c>
      <c r="D29" s="149">
        <v>19091</v>
      </c>
      <c r="E29" s="150" t="s">
        <v>148</v>
      </c>
      <c r="F29" s="148">
        <v>1859</v>
      </c>
    </row>
    <row r="30" spans="1:6" ht="12.75" customHeight="1">
      <c r="A30" s="137" t="s">
        <v>281</v>
      </c>
      <c r="B30" s="138" t="s">
        <v>282</v>
      </c>
      <c r="C30" s="151" t="s">
        <v>148</v>
      </c>
      <c r="D30" s="141">
        <v>19091</v>
      </c>
      <c r="E30" s="152" t="s">
        <v>148</v>
      </c>
      <c r="F30" s="139">
        <v>1859</v>
      </c>
    </row>
    <row r="31" spans="1:6" s="153" customFormat="1" ht="12.75">
      <c r="A31" s="132"/>
      <c r="B31" s="133" t="s">
        <v>283</v>
      </c>
      <c r="C31" s="134">
        <v>396124785</v>
      </c>
      <c r="D31" s="134">
        <v>284120934</v>
      </c>
      <c r="E31" s="135">
        <v>71.7251090461305</v>
      </c>
      <c r="F31" s="134">
        <v>23574608</v>
      </c>
    </row>
    <row r="32" spans="1:6" s="153" customFormat="1" ht="12.75">
      <c r="A32" s="136" t="s">
        <v>284</v>
      </c>
      <c r="B32" s="145" t="s">
        <v>285</v>
      </c>
      <c r="C32" s="149" t="s">
        <v>148</v>
      </c>
      <c r="D32" s="146">
        <v>202847117</v>
      </c>
      <c r="E32" s="150" t="s">
        <v>148</v>
      </c>
      <c r="F32" s="146">
        <v>16043993</v>
      </c>
    </row>
    <row r="33" spans="1:6" s="153" customFormat="1" ht="12.75">
      <c r="A33" s="137" t="s">
        <v>286</v>
      </c>
      <c r="B33" s="144" t="s">
        <v>287</v>
      </c>
      <c r="C33" s="151" t="s">
        <v>148</v>
      </c>
      <c r="D33" s="139">
        <v>0</v>
      </c>
      <c r="E33" s="154" t="s">
        <v>148</v>
      </c>
      <c r="F33" s="139">
        <v>0</v>
      </c>
    </row>
    <row r="34" spans="1:6" ht="12.75">
      <c r="A34" s="137" t="s">
        <v>288</v>
      </c>
      <c r="B34" s="138" t="s">
        <v>289</v>
      </c>
      <c r="C34" s="151" t="s">
        <v>148</v>
      </c>
      <c r="D34" s="141">
        <v>8015519</v>
      </c>
      <c r="E34" s="154" t="s">
        <v>148</v>
      </c>
      <c r="F34" s="139">
        <v>0</v>
      </c>
    </row>
    <row r="35" spans="1:6" ht="25.5">
      <c r="A35" s="137" t="s">
        <v>290</v>
      </c>
      <c r="B35" s="155" t="s">
        <v>291</v>
      </c>
      <c r="C35" s="151" t="s">
        <v>148</v>
      </c>
      <c r="D35" s="141">
        <v>102388321</v>
      </c>
      <c r="E35" s="154" t="s">
        <v>148</v>
      </c>
      <c r="F35" s="139">
        <v>5155931</v>
      </c>
    </row>
    <row r="36" spans="1:6" ht="12.75">
      <c r="A36" s="137"/>
      <c r="B36" s="144" t="s">
        <v>292</v>
      </c>
      <c r="C36" s="151" t="s">
        <v>148</v>
      </c>
      <c r="D36" s="151">
        <v>51255089</v>
      </c>
      <c r="E36" s="154" t="s">
        <v>148</v>
      </c>
      <c r="F36" s="139">
        <v>8724027</v>
      </c>
    </row>
    <row r="37" spans="1:6" ht="12.75">
      <c r="A37" s="142" t="s">
        <v>293</v>
      </c>
      <c r="B37" s="138" t="s">
        <v>294</v>
      </c>
      <c r="C37" s="151" t="s">
        <v>148</v>
      </c>
      <c r="D37" s="141">
        <v>17330336</v>
      </c>
      <c r="E37" s="154" t="s">
        <v>148</v>
      </c>
      <c r="F37" s="139">
        <v>4320507</v>
      </c>
    </row>
    <row r="38" spans="1:6" ht="12.75">
      <c r="A38" s="142" t="s">
        <v>295</v>
      </c>
      <c r="B38" s="138" t="s">
        <v>296</v>
      </c>
      <c r="C38" s="151" t="s">
        <v>148</v>
      </c>
      <c r="D38" s="141">
        <v>6193730</v>
      </c>
      <c r="E38" s="154" t="s">
        <v>148</v>
      </c>
      <c r="F38" s="139">
        <v>1076009</v>
      </c>
    </row>
    <row r="39" spans="1:6" ht="25.5">
      <c r="A39" s="137" t="s">
        <v>297</v>
      </c>
      <c r="B39" s="155" t="s">
        <v>298</v>
      </c>
      <c r="C39" s="151" t="s">
        <v>148</v>
      </c>
      <c r="D39" s="141">
        <v>27731023</v>
      </c>
      <c r="E39" s="154" t="s">
        <v>148</v>
      </c>
      <c r="F39" s="139">
        <v>3327511</v>
      </c>
    </row>
    <row r="40" spans="1:6" ht="12.75">
      <c r="A40" s="137" t="s">
        <v>299</v>
      </c>
      <c r="B40" s="138" t="s">
        <v>300</v>
      </c>
      <c r="C40" s="151" t="s">
        <v>148</v>
      </c>
      <c r="D40" s="151">
        <v>6047988</v>
      </c>
      <c r="E40" s="154" t="s">
        <v>148</v>
      </c>
      <c r="F40" s="139">
        <v>2164035</v>
      </c>
    </row>
    <row r="41" spans="1:6" ht="25.5">
      <c r="A41" s="137" t="s">
        <v>301</v>
      </c>
      <c r="B41" s="155" t="s">
        <v>302</v>
      </c>
      <c r="C41" s="151" t="s">
        <v>148</v>
      </c>
      <c r="D41" s="151">
        <v>35140200</v>
      </c>
      <c r="E41" s="154" t="s">
        <v>148</v>
      </c>
      <c r="F41" s="139">
        <v>0</v>
      </c>
    </row>
    <row r="42" spans="1:6" ht="12.75">
      <c r="A42" s="136" t="s">
        <v>303</v>
      </c>
      <c r="B42" s="145" t="s">
        <v>304</v>
      </c>
      <c r="C42" s="149" t="s">
        <v>148</v>
      </c>
      <c r="D42" s="146">
        <v>61907086</v>
      </c>
      <c r="E42" s="150" t="s">
        <v>148</v>
      </c>
      <c r="F42" s="146">
        <v>5928398</v>
      </c>
    </row>
    <row r="43" spans="1:6" ht="25.5">
      <c r="A43" s="142" t="s">
        <v>305</v>
      </c>
      <c r="B43" s="155" t="s">
        <v>306</v>
      </c>
      <c r="C43" s="151" t="s">
        <v>148</v>
      </c>
      <c r="D43" s="141">
        <v>36570852</v>
      </c>
      <c r="E43" s="154" t="s">
        <v>148</v>
      </c>
      <c r="F43" s="139">
        <v>3460830</v>
      </c>
    </row>
    <row r="44" spans="1:6" ht="38.25">
      <c r="A44" s="142" t="s">
        <v>307</v>
      </c>
      <c r="B44" s="155" t="s">
        <v>308</v>
      </c>
      <c r="C44" s="151" t="s">
        <v>148</v>
      </c>
      <c r="D44" s="139">
        <v>1162217</v>
      </c>
      <c r="E44" s="154" t="s">
        <v>148</v>
      </c>
      <c r="F44" s="139">
        <v>79483</v>
      </c>
    </row>
    <row r="45" spans="1:6" ht="12.75">
      <c r="A45" s="142" t="s">
        <v>309</v>
      </c>
      <c r="B45" s="156" t="s">
        <v>332</v>
      </c>
      <c r="C45" s="151" t="s">
        <v>148</v>
      </c>
      <c r="D45" s="139">
        <v>24146567</v>
      </c>
      <c r="E45" s="154" t="s">
        <v>148</v>
      </c>
      <c r="F45" s="139">
        <v>2386221</v>
      </c>
    </row>
    <row r="46" spans="1:6" ht="12.75">
      <c r="A46" s="157" t="s">
        <v>310</v>
      </c>
      <c r="B46" s="158" t="s">
        <v>311</v>
      </c>
      <c r="C46" s="159" t="s">
        <v>148</v>
      </c>
      <c r="D46" s="160">
        <v>22871798</v>
      </c>
      <c r="E46" s="161" t="s">
        <v>148</v>
      </c>
      <c r="F46" s="162">
        <v>2304800</v>
      </c>
    </row>
    <row r="47" spans="1:6" ht="12" customHeight="1">
      <c r="A47" s="157" t="s">
        <v>312</v>
      </c>
      <c r="B47" s="158" t="s">
        <v>313</v>
      </c>
      <c r="C47" s="159" t="s">
        <v>148</v>
      </c>
      <c r="D47" s="160">
        <v>936170</v>
      </c>
      <c r="E47" s="161" t="s">
        <v>148</v>
      </c>
      <c r="F47" s="162">
        <v>121000</v>
      </c>
    </row>
    <row r="48" spans="1:6" ht="12.75">
      <c r="A48" s="157" t="s">
        <v>314</v>
      </c>
      <c r="B48" s="158" t="s">
        <v>315</v>
      </c>
      <c r="C48" s="159" t="s">
        <v>148</v>
      </c>
      <c r="D48" s="160">
        <v>71005</v>
      </c>
      <c r="E48" s="161" t="s">
        <v>148</v>
      </c>
      <c r="F48" s="162">
        <v>-66476</v>
      </c>
    </row>
    <row r="49" spans="1:6" ht="12.75">
      <c r="A49" s="157" t="s">
        <v>316</v>
      </c>
      <c r="B49" s="158" t="s">
        <v>317</v>
      </c>
      <c r="C49" s="159" t="s">
        <v>148</v>
      </c>
      <c r="D49" s="160">
        <v>23</v>
      </c>
      <c r="E49" s="161" t="s">
        <v>148</v>
      </c>
      <c r="F49" s="162">
        <v>3</v>
      </c>
    </row>
    <row r="50" spans="1:6" ht="12.75">
      <c r="A50" s="157" t="s">
        <v>318</v>
      </c>
      <c r="B50" s="158" t="s">
        <v>319</v>
      </c>
      <c r="C50" s="159" t="s">
        <v>148</v>
      </c>
      <c r="D50" s="160">
        <v>267571</v>
      </c>
      <c r="E50" s="161" t="s">
        <v>148</v>
      </c>
      <c r="F50" s="162">
        <v>26893</v>
      </c>
    </row>
    <row r="51" spans="1:6" ht="15" customHeight="1">
      <c r="A51" s="137" t="s">
        <v>320</v>
      </c>
      <c r="B51" s="138" t="s">
        <v>321</v>
      </c>
      <c r="C51" s="151" t="s">
        <v>148</v>
      </c>
      <c r="D51" s="141">
        <v>27450</v>
      </c>
      <c r="E51" s="154" t="s">
        <v>148</v>
      </c>
      <c r="F51" s="162">
        <v>1864</v>
      </c>
    </row>
    <row r="52" spans="1:6" ht="12.75">
      <c r="A52" s="136" t="s">
        <v>322</v>
      </c>
      <c r="B52" s="145" t="s">
        <v>323</v>
      </c>
      <c r="C52" s="163" t="s">
        <v>148</v>
      </c>
      <c r="D52" s="164">
        <v>8913351</v>
      </c>
      <c r="E52" s="165" t="s">
        <v>148</v>
      </c>
      <c r="F52" s="148">
        <v>853585</v>
      </c>
    </row>
    <row r="53" spans="1:6" ht="25.5">
      <c r="A53" s="166" t="s">
        <v>324</v>
      </c>
      <c r="B53" s="145" t="s">
        <v>325</v>
      </c>
      <c r="C53" s="163" t="s">
        <v>148</v>
      </c>
      <c r="D53" s="164">
        <v>10453380</v>
      </c>
      <c r="E53" s="165" t="s">
        <v>148</v>
      </c>
      <c r="F53" s="148">
        <v>748632</v>
      </c>
    </row>
    <row r="54" spans="1:6" s="153" customFormat="1" ht="26.25" customHeight="1">
      <c r="A54" s="167" t="s">
        <v>326</v>
      </c>
      <c r="B54" s="168" t="s">
        <v>327</v>
      </c>
      <c r="C54" s="169">
        <v>86131537</v>
      </c>
      <c r="D54" s="164">
        <v>62836431</v>
      </c>
      <c r="E54" s="170">
        <v>72.95403424648048</v>
      </c>
      <c r="F54" s="148">
        <v>5767493</v>
      </c>
    </row>
    <row r="55" spans="1:6" ht="12.75">
      <c r="A55" s="166" t="s">
        <v>328</v>
      </c>
      <c r="B55" s="168" t="s">
        <v>329</v>
      </c>
      <c r="C55" s="148">
        <v>562805455</v>
      </c>
      <c r="D55" s="164">
        <v>488872022</v>
      </c>
      <c r="E55" s="171">
        <v>86.86341215367219</v>
      </c>
      <c r="F55" s="148">
        <v>49951512</v>
      </c>
    </row>
    <row r="56" spans="1:6" ht="12.75">
      <c r="A56" s="172"/>
      <c r="B56" s="173"/>
      <c r="C56" s="174"/>
      <c r="D56" s="175"/>
      <c r="E56" s="176"/>
      <c r="F56" s="175"/>
    </row>
    <row r="57" spans="1:6" ht="38.25" customHeight="1">
      <c r="A57" s="1051"/>
      <c r="B57" s="1051"/>
      <c r="C57" s="1051"/>
      <c r="D57" s="1051"/>
      <c r="E57" s="106"/>
      <c r="F57" s="106"/>
    </row>
    <row r="58" spans="1:6" ht="12.75">
      <c r="A58" s="106"/>
      <c r="B58" s="106"/>
      <c r="C58" s="106"/>
      <c r="D58" s="106"/>
      <c r="E58" s="106"/>
      <c r="F58" s="106"/>
    </row>
    <row r="59" spans="1:6" s="181" customFormat="1" ht="15">
      <c r="A59" s="177" t="s">
        <v>330</v>
      </c>
      <c r="B59" s="46"/>
      <c r="C59" s="178"/>
      <c r="D59" s="178"/>
      <c r="E59" s="179"/>
      <c r="F59" s="180" t="s">
        <v>163</v>
      </c>
    </row>
    <row r="60" spans="1:6" s="46" customFormat="1" ht="15">
      <c r="A60" s="177"/>
      <c r="B60" s="182"/>
      <c r="C60" s="182"/>
      <c r="D60" s="183"/>
      <c r="E60" s="182"/>
      <c r="F60" s="184"/>
    </row>
    <row r="61" spans="1:6" ht="12.75">
      <c r="A61" s="116" t="s">
        <v>331</v>
      </c>
      <c r="B61" s="106"/>
      <c r="C61" s="106"/>
      <c r="D61" s="106"/>
      <c r="E61" s="106"/>
      <c r="F61" s="106"/>
    </row>
    <row r="62" spans="2:89" s="185" customFormat="1" ht="12.75">
      <c r="B62" s="116"/>
      <c r="C62" s="116"/>
      <c r="D62" s="116"/>
      <c r="E62" s="116"/>
      <c r="F62" s="11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row>
  </sheetData>
  <mergeCells count="7">
    <mergeCell ref="A57:D57"/>
    <mergeCell ref="A5:F5"/>
    <mergeCell ref="A6:F6"/>
    <mergeCell ref="A1:F1"/>
    <mergeCell ref="A2:F2"/>
    <mergeCell ref="A3:F3"/>
    <mergeCell ref="A4:F4"/>
  </mergeCells>
  <printOptions/>
  <pageMargins left="0.984251968503937" right="0" top="0.6299212598425197" bottom="0.3937007874015748" header="0.3937007874015748" footer="0.1968503937007874"/>
  <pageSetup firstPageNumber="6" useFirstPageNumber="1" horizontalDpi="600" verticalDpi="600" orientation="portrait" paperSize="9" scale="76"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J95"/>
  <sheetViews>
    <sheetView zoomScaleSheetLayoutView="100" workbookViewId="0" topLeftCell="A1">
      <selection activeCell="A3" sqref="A3:F3"/>
    </sheetView>
  </sheetViews>
  <sheetFormatPr defaultColWidth="9.140625" defaultRowHeight="12.75"/>
  <cols>
    <col min="1" max="1" width="11.140625" style="192" customWidth="1"/>
    <col min="2" max="2" width="51.00390625" style="192" customWidth="1"/>
    <col min="3" max="6" width="11.7109375" style="192" customWidth="1"/>
    <col min="7" max="7" width="12.7109375" style="188" bestFit="1" customWidth="1"/>
    <col min="8" max="8" width="15.28125" style="189" customWidth="1"/>
    <col min="9" max="16384" width="9.140625" style="189" customWidth="1"/>
  </cols>
  <sheetData>
    <row r="1" spans="1:6" ht="55.5" customHeight="1">
      <c r="A1" s="1060"/>
      <c r="B1" s="1060"/>
      <c r="C1" s="1060"/>
      <c r="D1" s="1060"/>
      <c r="E1" s="1060"/>
      <c r="F1" s="1060"/>
    </row>
    <row r="2" spans="1:6" ht="12.75" customHeight="1">
      <c r="A2" s="1061" t="s">
        <v>133</v>
      </c>
      <c r="B2" s="1061"/>
      <c r="C2" s="1061"/>
      <c r="D2" s="1061"/>
      <c r="E2" s="1061"/>
      <c r="F2" s="1061"/>
    </row>
    <row r="3" spans="1:6" ht="17.25" customHeight="1">
      <c r="A3" s="1062" t="s">
        <v>134</v>
      </c>
      <c r="B3" s="1062"/>
      <c r="C3" s="1062"/>
      <c r="D3" s="1062"/>
      <c r="E3" s="1062"/>
      <c r="F3" s="1062"/>
    </row>
    <row r="4" spans="1:6" ht="36" customHeight="1">
      <c r="A4" s="1058" t="s">
        <v>333</v>
      </c>
      <c r="B4" s="1058"/>
      <c r="C4" s="1058"/>
      <c r="D4" s="1058"/>
      <c r="E4" s="1058"/>
      <c r="F4" s="1058"/>
    </row>
    <row r="5" spans="1:6" ht="15.75">
      <c r="A5" s="1063" t="s">
        <v>334</v>
      </c>
      <c r="B5" s="1063"/>
      <c r="C5" s="1063"/>
      <c r="D5" s="1063"/>
      <c r="E5" s="1063"/>
      <c r="F5" s="1063"/>
    </row>
    <row r="6" spans="1:6" ht="12.75">
      <c r="A6" s="1059" t="s">
        <v>137</v>
      </c>
      <c r="B6" s="1059"/>
      <c r="C6" s="1059"/>
      <c r="D6" s="1059"/>
      <c r="E6" s="1059"/>
      <c r="F6" s="1059"/>
    </row>
    <row r="7" spans="1:10" ht="12.75">
      <c r="A7" s="190" t="s">
        <v>138</v>
      </c>
      <c r="B7" s="119"/>
      <c r="C7" s="119"/>
      <c r="D7" s="45"/>
      <c r="E7" s="119"/>
      <c r="F7" s="118" t="s">
        <v>139</v>
      </c>
      <c r="J7" s="189" t="s">
        <v>335</v>
      </c>
    </row>
    <row r="8" spans="1:6" ht="12.75">
      <c r="A8" s="190"/>
      <c r="B8" s="45"/>
      <c r="C8" s="119"/>
      <c r="D8" s="112"/>
      <c r="E8" s="114"/>
      <c r="F8" s="191" t="s">
        <v>336</v>
      </c>
    </row>
    <row r="9" ht="12.75">
      <c r="F9" s="193" t="s">
        <v>167</v>
      </c>
    </row>
    <row r="10" spans="1:6" ht="36">
      <c r="A10" s="194" t="s">
        <v>247</v>
      </c>
      <c r="B10" s="194" t="s">
        <v>168</v>
      </c>
      <c r="C10" s="195" t="s">
        <v>169</v>
      </c>
      <c r="D10" s="195" t="s">
        <v>170</v>
      </c>
      <c r="E10" s="195" t="s">
        <v>171</v>
      </c>
      <c r="F10" s="195" t="s">
        <v>172</v>
      </c>
    </row>
    <row r="11" spans="1:6" ht="12.75">
      <c r="A11" s="196">
        <v>1</v>
      </c>
      <c r="B11" s="196">
        <v>2</v>
      </c>
      <c r="C11" s="197">
        <v>3</v>
      </c>
      <c r="D11" s="197">
        <v>4</v>
      </c>
      <c r="E11" s="197">
        <v>5</v>
      </c>
      <c r="F11" s="197">
        <v>6</v>
      </c>
    </row>
    <row r="12" spans="1:8" ht="12.75">
      <c r="A12" s="198"/>
      <c r="B12" s="199" t="s">
        <v>337</v>
      </c>
      <c r="C12" s="200">
        <v>235998313</v>
      </c>
      <c r="D12" s="200">
        <v>182741196</v>
      </c>
      <c r="E12" s="201">
        <v>77.43326368608406</v>
      </c>
      <c r="F12" s="200">
        <v>4039510</v>
      </c>
      <c r="H12" s="202"/>
    </row>
    <row r="13" spans="1:8" ht="12.75">
      <c r="A13" s="203"/>
      <c r="B13" s="203" t="s">
        <v>338</v>
      </c>
      <c r="C13" s="200">
        <v>2474500</v>
      </c>
      <c r="D13" s="200">
        <v>3222200</v>
      </c>
      <c r="E13" s="201">
        <v>130.21620529399877</v>
      </c>
      <c r="F13" s="200">
        <v>49938</v>
      </c>
      <c r="H13" s="202"/>
    </row>
    <row r="14" spans="1:8" ht="12.75">
      <c r="A14" s="204" t="s">
        <v>339</v>
      </c>
      <c r="B14" s="205" t="s">
        <v>340</v>
      </c>
      <c r="C14" s="206">
        <v>2384500</v>
      </c>
      <c r="D14" s="207">
        <v>3134453</v>
      </c>
      <c r="E14" s="208">
        <v>131.4511637659887</v>
      </c>
      <c r="F14" s="209">
        <v>42444</v>
      </c>
      <c r="H14" s="202"/>
    </row>
    <row r="15" spans="1:8" ht="25.5" customHeight="1">
      <c r="A15" s="204" t="s">
        <v>341</v>
      </c>
      <c r="B15" s="210" t="s">
        <v>342</v>
      </c>
      <c r="C15" s="206">
        <v>90000</v>
      </c>
      <c r="D15" s="207">
        <v>87747</v>
      </c>
      <c r="E15" s="208">
        <v>97.49666666666667</v>
      </c>
      <c r="F15" s="209">
        <v>7494</v>
      </c>
      <c r="H15" s="202"/>
    </row>
    <row r="16" spans="1:8" ht="12.75">
      <c r="A16" s="203"/>
      <c r="B16" s="203" t="s">
        <v>343</v>
      </c>
      <c r="C16" s="200">
        <v>398000</v>
      </c>
      <c r="D16" s="200">
        <v>421508</v>
      </c>
      <c r="E16" s="201">
        <v>105.90653266331658</v>
      </c>
      <c r="F16" s="209">
        <v>20433</v>
      </c>
      <c r="H16" s="202"/>
    </row>
    <row r="17" spans="1:8" ht="12.75">
      <c r="A17" s="204" t="s">
        <v>344</v>
      </c>
      <c r="B17" s="205" t="s">
        <v>345</v>
      </c>
      <c r="C17" s="206">
        <v>365000</v>
      </c>
      <c r="D17" s="211">
        <v>421508</v>
      </c>
      <c r="E17" s="208">
        <v>115.48164383561644</v>
      </c>
      <c r="F17" s="209">
        <v>20433</v>
      </c>
      <c r="H17" s="202"/>
    </row>
    <row r="18" spans="1:8" ht="25.5" customHeight="1">
      <c r="A18" s="204" t="s">
        <v>346</v>
      </c>
      <c r="B18" s="210" t="s">
        <v>347</v>
      </c>
      <c r="C18" s="206">
        <v>33000</v>
      </c>
      <c r="D18" s="207">
        <v>0</v>
      </c>
      <c r="E18" s="208">
        <v>0</v>
      </c>
      <c r="F18" s="209">
        <v>0</v>
      </c>
      <c r="H18" s="202"/>
    </row>
    <row r="19" spans="1:8" ht="12.75">
      <c r="A19" s="203"/>
      <c r="B19" s="203" t="s">
        <v>348</v>
      </c>
      <c r="C19" s="200">
        <v>4768160</v>
      </c>
      <c r="D19" s="200">
        <v>1828545</v>
      </c>
      <c r="E19" s="201">
        <v>38.34906966209188</v>
      </c>
      <c r="F19" s="200">
        <v>183230</v>
      </c>
      <c r="H19" s="202"/>
    </row>
    <row r="20" spans="1:8" ht="12.75">
      <c r="A20" s="204" t="s">
        <v>349</v>
      </c>
      <c r="B20" s="205" t="s">
        <v>350</v>
      </c>
      <c r="C20" s="212">
        <v>878160</v>
      </c>
      <c r="D20" s="211">
        <v>570540</v>
      </c>
      <c r="E20" s="213">
        <v>64.96993714129543</v>
      </c>
      <c r="F20" s="209">
        <v>67470</v>
      </c>
      <c r="H20" s="202"/>
    </row>
    <row r="21" spans="1:8" ht="12.75">
      <c r="A21" s="204" t="s">
        <v>351</v>
      </c>
      <c r="B21" s="205" t="s">
        <v>352</v>
      </c>
      <c r="C21" s="206">
        <v>390000</v>
      </c>
      <c r="D21" s="207">
        <v>162503</v>
      </c>
      <c r="E21" s="208">
        <v>41.667435897435894</v>
      </c>
      <c r="F21" s="209">
        <v>21585</v>
      </c>
      <c r="H21" s="202"/>
    </row>
    <row r="22" spans="1:8" ht="12.75">
      <c r="A22" s="204" t="s">
        <v>353</v>
      </c>
      <c r="B22" s="205" t="s">
        <v>354</v>
      </c>
      <c r="C22" s="206">
        <v>200000</v>
      </c>
      <c r="D22" s="207">
        <v>141467</v>
      </c>
      <c r="E22" s="208">
        <v>70.7335</v>
      </c>
      <c r="F22" s="209">
        <v>13989</v>
      </c>
      <c r="H22" s="202"/>
    </row>
    <row r="23" spans="1:8" ht="25.5" customHeight="1">
      <c r="A23" s="204" t="s">
        <v>355</v>
      </c>
      <c r="B23" s="210" t="s">
        <v>356</v>
      </c>
      <c r="C23" s="206">
        <v>3300000</v>
      </c>
      <c r="D23" s="207">
        <v>954035</v>
      </c>
      <c r="E23" s="208">
        <v>28.910151515151515</v>
      </c>
      <c r="F23" s="209">
        <v>80186</v>
      </c>
      <c r="H23" s="202"/>
    </row>
    <row r="24" spans="1:8" ht="12.75">
      <c r="A24" s="203"/>
      <c r="B24" s="203" t="s">
        <v>357</v>
      </c>
      <c r="C24" s="200">
        <v>13876982</v>
      </c>
      <c r="D24" s="200">
        <v>9362530</v>
      </c>
      <c r="E24" s="201">
        <v>67.4680560946177</v>
      </c>
      <c r="F24" s="200">
        <v>892569</v>
      </c>
      <c r="H24" s="202"/>
    </row>
    <row r="25" spans="1:8" ht="38.25">
      <c r="A25" s="204" t="s">
        <v>358</v>
      </c>
      <c r="B25" s="210" t="s">
        <v>359</v>
      </c>
      <c r="C25" s="206">
        <v>150000</v>
      </c>
      <c r="D25" s="207">
        <v>130630</v>
      </c>
      <c r="E25" s="208">
        <v>87.08666666666667</v>
      </c>
      <c r="F25" s="209">
        <v>13157</v>
      </c>
      <c r="H25" s="202"/>
    </row>
    <row r="26" spans="1:8" ht="12.75">
      <c r="A26" s="204" t="s">
        <v>360</v>
      </c>
      <c r="B26" s="205" t="s">
        <v>361</v>
      </c>
      <c r="C26" s="206">
        <v>5506394</v>
      </c>
      <c r="D26" s="207">
        <v>2873702</v>
      </c>
      <c r="E26" s="208">
        <v>52.18845582063325</v>
      </c>
      <c r="F26" s="209">
        <v>237217</v>
      </c>
      <c r="H26" s="202"/>
    </row>
    <row r="27" spans="1:8" ht="12.75">
      <c r="A27" s="204" t="s">
        <v>362</v>
      </c>
      <c r="B27" s="205" t="s">
        <v>363</v>
      </c>
      <c r="C27" s="206">
        <v>518271</v>
      </c>
      <c r="D27" s="207">
        <v>388195</v>
      </c>
      <c r="E27" s="208">
        <v>74.9019335444198</v>
      </c>
      <c r="F27" s="209">
        <v>33244</v>
      </c>
      <c r="H27" s="202"/>
    </row>
    <row r="28" spans="1:8" ht="38.25">
      <c r="A28" s="204" t="s">
        <v>364</v>
      </c>
      <c r="B28" s="210" t="s">
        <v>365</v>
      </c>
      <c r="C28" s="206">
        <v>1275596</v>
      </c>
      <c r="D28" s="207">
        <v>976481</v>
      </c>
      <c r="E28" s="208">
        <v>76.55096127614071</v>
      </c>
      <c r="F28" s="209">
        <v>97515</v>
      </c>
      <c r="H28" s="202"/>
    </row>
    <row r="29" spans="1:8" ht="12.75">
      <c r="A29" s="204" t="s">
        <v>366</v>
      </c>
      <c r="B29" s="205" t="s">
        <v>367</v>
      </c>
      <c r="C29" s="206">
        <v>54700</v>
      </c>
      <c r="D29" s="207">
        <v>16849</v>
      </c>
      <c r="E29" s="208">
        <v>30.80255941499086</v>
      </c>
      <c r="F29" s="209">
        <v>5864</v>
      </c>
      <c r="H29" s="202"/>
    </row>
    <row r="30" spans="1:8" ht="25.5" customHeight="1">
      <c r="A30" s="204" t="s">
        <v>368</v>
      </c>
      <c r="B30" s="210" t="s">
        <v>369</v>
      </c>
      <c r="C30" s="206">
        <v>50000</v>
      </c>
      <c r="D30" s="207">
        <v>106071</v>
      </c>
      <c r="E30" s="208">
        <v>212.142</v>
      </c>
      <c r="F30" s="209">
        <v>9140</v>
      </c>
      <c r="H30" s="202"/>
    </row>
    <row r="31" spans="1:8" ht="12.75">
      <c r="A31" s="204" t="s">
        <v>370</v>
      </c>
      <c r="B31" s="205" t="s">
        <v>371</v>
      </c>
      <c r="C31" s="206">
        <v>108000</v>
      </c>
      <c r="D31" s="207">
        <v>99375</v>
      </c>
      <c r="E31" s="208">
        <v>92.01388888888889</v>
      </c>
      <c r="F31" s="209">
        <v>10758</v>
      </c>
      <c r="H31" s="202"/>
    </row>
    <row r="32" spans="1:8" ht="12.75">
      <c r="A32" s="204" t="s">
        <v>372</v>
      </c>
      <c r="B32" s="205" t="s">
        <v>373</v>
      </c>
      <c r="C32" s="206">
        <v>5999021</v>
      </c>
      <c r="D32" s="207">
        <v>4649353</v>
      </c>
      <c r="E32" s="208">
        <v>77.50186238721285</v>
      </c>
      <c r="F32" s="209">
        <v>479104</v>
      </c>
      <c r="H32" s="202"/>
    </row>
    <row r="33" spans="1:8" ht="12.75">
      <c r="A33" s="204" t="s">
        <v>374</v>
      </c>
      <c r="B33" s="205" t="s">
        <v>375</v>
      </c>
      <c r="C33" s="206">
        <v>215000</v>
      </c>
      <c r="D33" s="207">
        <v>121874</v>
      </c>
      <c r="E33" s="208">
        <v>56.68558139534884</v>
      </c>
      <c r="F33" s="209">
        <v>6570</v>
      </c>
      <c r="H33" s="202"/>
    </row>
    <row r="34" spans="1:8" ht="12.75">
      <c r="A34" s="203"/>
      <c r="B34" s="203" t="s">
        <v>376</v>
      </c>
      <c r="C34" s="200">
        <v>30000</v>
      </c>
      <c r="D34" s="200">
        <v>29677</v>
      </c>
      <c r="E34" s="201">
        <v>98.92333333333333</v>
      </c>
      <c r="F34" s="200">
        <v>3832</v>
      </c>
      <c r="H34" s="202"/>
    </row>
    <row r="35" spans="1:8" ht="25.5">
      <c r="A35" s="204" t="s">
        <v>377</v>
      </c>
      <c r="B35" s="210" t="s">
        <v>378</v>
      </c>
      <c r="C35" s="206">
        <v>30000</v>
      </c>
      <c r="D35" s="207">
        <v>29677</v>
      </c>
      <c r="E35" s="208">
        <v>98.92333333333333</v>
      </c>
      <c r="F35" s="209">
        <v>3832</v>
      </c>
      <c r="H35" s="202"/>
    </row>
    <row r="36" spans="1:8" ht="12.75">
      <c r="A36" s="203"/>
      <c r="B36" s="203" t="s">
        <v>379</v>
      </c>
      <c r="C36" s="200">
        <v>197067689</v>
      </c>
      <c r="D36" s="200">
        <v>152988199</v>
      </c>
      <c r="E36" s="201">
        <v>77.63230988109878</v>
      </c>
      <c r="F36" s="200">
        <v>1292796</v>
      </c>
      <c r="H36" s="202"/>
    </row>
    <row r="37" spans="1:8" ht="12.75">
      <c r="A37" s="214" t="s">
        <v>380</v>
      </c>
      <c r="B37" s="210" t="s">
        <v>381</v>
      </c>
      <c r="C37" s="206">
        <v>717986</v>
      </c>
      <c r="D37" s="207">
        <v>117299</v>
      </c>
      <c r="E37" s="208">
        <v>16.33722663115994</v>
      </c>
      <c r="F37" s="209">
        <v>38169</v>
      </c>
      <c r="H37" s="202"/>
    </row>
    <row r="38" spans="1:8" ht="51">
      <c r="A38" s="204" t="s">
        <v>382</v>
      </c>
      <c r="B38" s="210" t="s">
        <v>383</v>
      </c>
      <c r="C38" s="206">
        <v>284000</v>
      </c>
      <c r="D38" s="207">
        <v>346782</v>
      </c>
      <c r="E38" s="208">
        <v>122.10633802816902</v>
      </c>
      <c r="F38" s="209">
        <v>15173</v>
      </c>
      <c r="H38" s="202"/>
    </row>
    <row r="39" spans="1:8" ht="12.75">
      <c r="A39" s="204" t="s">
        <v>384</v>
      </c>
      <c r="B39" s="205" t="s">
        <v>385</v>
      </c>
      <c r="C39" s="206">
        <v>25000</v>
      </c>
      <c r="D39" s="207">
        <v>77373</v>
      </c>
      <c r="E39" s="208">
        <v>309.492</v>
      </c>
      <c r="F39" s="209">
        <v>9153</v>
      </c>
      <c r="H39" s="202"/>
    </row>
    <row r="40" spans="1:8" ht="12.75">
      <c r="A40" s="204" t="s">
        <v>386</v>
      </c>
      <c r="B40" s="205" t="s">
        <v>387</v>
      </c>
      <c r="C40" s="206">
        <v>85000</v>
      </c>
      <c r="D40" s="207">
        <v>78789</v>
      </c>
      <c r="E40" s="208">
        <v>92.69294117647058</v>
      </c>
      <c r="F40" s="209">
        <v>3262</v>
      </c>
      <c r="H40" s="202"/>
    </row>
    <row r="41" spans="1:8" ht="25.5">
      <c r="A41" s="204" t="s">
        <v>388</v>
      </c>
      <c r="B41" s="210" t="s">
        <v>389</v>
      </c>
      <c r="C41" s="206">
        <v>5000</v>
      </c>
      <c r="D41" s="207">
        <v>0</v>
      </c>
      <c r="E41" s="208">
        <v>0</v>
      </c>
      <c r="F41" s="209">
        <v>0</v>
      </c>
      <c r="H41" s="202"/>
    </row>
    <row r="42" spans="1:8" ht="25.5">
      <c r="A42" s="204" t="s">
        <v>390</v>
      </c>
      <c r="B42" s="210" t="s">
        <v>391</v>
      </c>
      <c r="C42" s="206">
        <v>314100</v>
      </c>
      <c r="D42" s="207">
        <v>193910</v>
      </c>
      <c r="E42" s="208">
        <v>61.73511620503025</v>
      </c>
      <c r="F42" s="209">
        <v>13733</v>
      </c>
      <c r="H42" s="202"/>
    </row>
    <row r="43" spans="1:8" ht="25.5" customHeight="1">
      <c r="A43" s="204" t="s">
        <v>392</v>
      </c>
      <c r="B43" s="210" t="s">
        <v>393</v>
      </c>
      <c r="C43" s="206">
        <v>120000</v>
      </c>
      <c r="D43" s="207">
        <v>251523</v>
      </c>
      <c r="E43" s="208">
        <v>209.6025</v>
      </c>
      <c r="F43" s="209">
        <v>22000</v>
      </c>
      <c r="H43" s="202"/>
    </row>
    <row r="44" spans="1:8" ht="25.5" customHeight="1">
      <c r="A44" s="204" t="s">
        <v>394</v>
      </c>
      <c r="B44" s="210" t="s">
        <v>395</v>
      </c>
      <c r="C44" s="206">
        <v>294000</v>
      </c>
      <c r="D44" s="207">
        <v>477215</v>
      </c>
      <c r="E44" s="208">
        <v>162.31802721088434</v>
      </c>
      <c r="F44" s="209">
        <v>30819</v>
      </c>
      <c r="H44" s="202"/>
    </row>
    <row r="45" spans="1:8" ht="25.5" customHeight="1">
      <c r="A45" s="204" t="s">
        <v>396</v>
      </c>
      <c r="B45" s="210" t="s">
        <v>397</v>
      </c>
      <c r="C45" s="206">
        <v>405000</v>
      </c>
      <c r="D45" s="207">
        <v>257005</v>
      </c>
      <c r="E45" s="208">
        <v>63.45802469135803</v>
      </c>
      <c r="F45" s="209">
        <v>860</v>
      </c>
      <c r="H45" s="202"/>
    </row>
    <row r="46" spans="1:8" ht="25.5" customHeight="1">
      <c r="A46" s="204" t="s">
        <v>398</v>
      </c>
      <c r="B46" s="210" t="s">
        <v>399</v>
      </c>
      <c r="C46" s="206">
        <v>194629233</v>
      </c>
      <c r="D46" s="207">
        <v>151147046</v>
      </c>
      <c r="E46" s="208">
        <v>77.65896400567945</v>
      </c>
      <c r="F46" s="209">
        <v>1159627</v>
      </c>
      <c r="H46" s="202"/>
    </row>
    <row r="47" spans="1:8" ht="25.5" customHeight="1">
      <c r="A47" s="204" t="s">
        <v>400</v>
      </c>
      <c r="B47" s="210" t="s">
        <v>401</v>
      </c>
      <c r="C47" s="206">
        <v>41257</v>
      </c>
      <c r="D47" s="207">
        <v>41257</v>
      </c>
      <c r="E47" s="208">
        <v>100</v>
      </c>
      <c r="F47" s="209">
        <v>0</v>
      </c>
      <c r="H47" s="202"/>
    </row>
    <row r="48" spans="1:8" ht="25.5" customHeight="1">
      <c r="A48" s="204" t="s">
        <v>402</v>
      </c>
      <c r="B48" s="210" t="s">
        <v>403</v>
      </c>
      <c r="C48" s="206">
        <v>147113</v>
      </c>
      <c r="D48" s="207">
        <v>0</v>
      </c>
      <c r="E48" s="208">
        <v>0</v>
      </c>
      <c r="F48" s="209">
        <v>0</v>
      </c>
      <c r="H48" s="202"/>
    </row>
    <row r="49" spans="1:8" ht="12.75">
      <c r="A49" s="203"/>
      <c r="B49" s="203" t="s">
        <v>404</v>
      </c>
      <c r="C49" s="200">
        <v>772387</v>
      </c>
      <c r="D49" s="200">
        <v>589803</v>
      </c>
      <c r="E49" s="201">
        <v>76.36107288185845</v>
      </c>
      <c r="F49" s="200">
        <v>65657</v>
      </c>
      <c r="H49" s="202"/>
    </row>
    <row r="50" spans="1:8" ht="12.75">
      <c r="A50" s="204" t="s">
        <v>405</v>
      </c>
      <c r="B50" s="205" t="s">
        <v>406</v>
      </c>
      <c r="C50" s="206">
        <v>541053</v>
      </c>
      <c r="D50" s="207">
        <v>417959</v>
      </c>
      <c r="E50" s="208">
        <v>77.24917891592875</v>
      </c>
      <c r="F50" s="209">
        <v>44329</v>
      </c>
      <c r="H50" s="202"/>
    </row>
    <row r="51" spans="1:8" ht="12.75">
      <c r="A51" s="204" t="s">
        <v>407</v>
      </c>
      <c r="B51" s="205" t="s">
        <v>408</v>
      </c>
      <c r="C51" s="206">
        <v>125244</v>
      </c>
      <c r="D51" s="207">
        <v>89030</v>
      </c>
      <c r="E51" s="208">
        <v>71.08524160838044</v>
      </c>
      <c r="F51" s="209">
        <v>11531</v>
      </c>
      <c r="H51" s="202"/>
    </row>
    <row r="52" spans="1:8" ht="25.5">
      <c r="A52" s="204" t="s">
        <v>409</v>
      </c>
      <c r="B52" s="210" t="s">
        <v>410</v>
      </c>
      <c r="C52" s="206">
        <v>106090</v>
      </c>
      <c r="D52" s="207">
        <v>82814</v>
      </c>
      <c r="E52" s="208">
        <v>78.06013761900273</v>
      </c>
      <c r="F52" s="209">
        <v>9797</v>
      </c>
      <c r="H52" s="202"/>
    </row>
    <row r="53" spans="1:8" ht="12.75">
      <c r="A53" s="203"/>
      <c r="B53" s="203" t="s">
        <v>411</v>
      </c>
      <c r="C53" s="200">
        <v>73927</v>
      </c>
      <c r="D53" s="200">
        <v>47895</v>
      </c>
      <c r="E53" s="201">
        <v>64.78688435889458</v>
      </c>
      <c r="F53" s="200">
        <v>4591</v>
      </c>
      <c r="H53" s="202"/>
    </row>
    <row r="54" spans="1:8" ht="25.5">
      <c r="A54" s="204" t="s">
        <v>412</v>
      </c>
      <c r="B54" s="210" t="s">
        <v>413</v>
      </c>
      <c r="C54" s="215">
        <v>72975</v>
      </c>
      <c r="D54" s="215">
        <v>47713</v>
      </c>
      <c r="E54" s="216">
        <v>65.38266529633437</v>
      </c>
      <c r="F54" s="209">
        <v>4563</v>
      </c>
      <c r="H54" s="202"/>
    </row>
    <row r="55" spans="1:8" ht="12.75">
      <c r="A55" s="204" t="s">
        <v>380</v>
      </c>
      <c r="B55" s="210" t="s">
        <v>414</v>
      </c>
      <c r="C55" s="206">
        <v>952</v>
      </c>
      <c r="D55" s="207">
        <v>182</v>
      </c>
      <c r="E55" s="208">
        <v>19.11764705882353</v>
      </c>
      <c r="F55" s="209">
        <v>28</v>
      </c>
      <c r="H55" s="202"/>
    </row>
    <row r="56" spans="1:8" ht="12.75">
      <c r="A56" s="203"/>
      <c r="B56" s="203" t="s">
        <v>415</v>
      </c>
      <c r="C56" s="200">
        <v>16075887</v>
      </c>
      <c r="D56" s="200">
        <v>13840701</v>
      </c>
      <c r="E56" s="201">
        <v>86.09603314579158</v>
      </c>
      <c r="F56" s="200">
        <v>1511988</v>
      </c>
      <c r="H56" s="202"/>
    </row>
    <row r="57" spans="1:8" ht="12.75">
      <c r="A57" s="204" t="s">
        <v>416</v>
      </c>
      <c r="B57" s="210" t="s">
        <v>417</v>
      </c>
      <c r="C57" s="206">
        <v>60000</v>
      </c>
      <c r="D57" s="207">
        <v>65754</v>
      </c>
      <c r="E57" s="208">
        <v>109.59</v>
      </c>
      <c r="F57" s="209">
        <v>8051</v>
      </c>
      <c r="H57" s="202"/>
    </row>
    <row r="58" spans="1:8" ht="12.75">
      <c r="A58" s="204" t="s">
        <v>418</v>
      </c>
      <c r="B58" s="205" t="s">
        <v>419</v>
      </c>
      <c r="C58" s="206">
        <v>8850000</v>
      </c>
      <c r="D58" s="207">
        <v>7833979</v>
      </c>
      <c r="E58" s="208">
        <v>88.51953672316384</v>
      </c>
      <c r="F58" s="209">
        <v>914339</v>
      </c>
      <c r="H58" s="202"/>
    </row>
    <row r="59" spans="1:8" ht="12.75">
      <c r="A59" s="204" t="s">
        <v>420</v>
      </c>
      <c r="B59" s="210" t="s">
        <v>421</v>
      </c>
      <c r="C59" s="206">
        <v>110000</v>
      </c>
      <c r="D59" s="207">
        <v>137879</v>
      </c>
      <c r="E59" s="208">
        <v>125.34454545454545</v>
      </c>
      <c r="F59" s="209">
        <v>15467</v>
      </c>
      <c r="H59" s="202"/>
    </row>
    <row r="60" spans="1:8" ht="12.75">
      <c r="A60" s="204" t="s">
        <v>422</v>
      </c>
      <c r="B60" s="205" t="s">
        <v>423</v>
      </c>
      <c r="C60" s="206">
        <v>60000</v>
      </c>
      <c r="D60" s="207">
        <v>50575</v>
      </c>
      <c r="E60" s="208">
        <v>84.29166666666667</v>
      </c>
      <c r="F60" s="209">
        <v>7819</v>
      </c>
      <c r="H60" s="202"/>
    </row>
    <row r="61" spans="1:8" ht="12.75">
      <c r="A61" s="204" t="s">
        <v>424</v>
      </c>
      <c r="B61" s="205" t="s">
        <v>425</v>
      </c>
      <c r="C61" s="206">
        <v>2168090</v>
      </c>
      <c r="D61" s="207">
        <v>1852281</v>
      </c>
      <c r="E61" s="208">
        <v>85.43376889335775</v>
      </c>
      <c r="F61" s="209">
        <v>182281</v>
      </c>
      <c r="H61" s="202"/>
    </row>
    <row r="62" spans="1:8" ht="25.5">
      <c r="A62" s="204" t="s">
        <v>426</v>
      </c>
      <c r="B62" s="210" t="s">
        <v>427</v>
      </c>
      <c r="C62" s="206">
        <v>1000</v>
      </c>
      <c r="D62" s="207">
        <v>560</v>
      </c>
      <c r="E62" s="208">
        <v>56</v>
      </c>
      <c r="F62" s="209">
        <v>10</v>
      </c>
      <c r="H62" s="202"/>
    </row>
    <row r="63" spans="1:8" ht="38.25">
      <c r="A63" s="204" t="s">
        <v>428</v>
      </c>
      <c r="B63" s="210" t="s">
        <v>429</v>
      </c>
      <c r="C63" s="206">
        <v>14100</v>
      </c>
      <c r="D63" s="217">
        <v>7237</v>
      </c>
      <c r="E63" s="208">
        <v>51.32624113475177</v>
      </c>
      <c r="F63" s="209">
        <v>740</v>
      </c>
      <c r="H63" s="202"/>
    </row>
    <row r="64" spans="1:8" ht="25.5">
      <c r="A64" s="204" t="s">
        <v>430</v>
      </c>
      <c r="B64" s="210" t="s">
        <v>431</v>
      </c>
      <c r="C64" s="206">
        <v>200000</v>
      </c>
      <c r="D64" s="217">
        <v>174971</v>
      </c>
      <c r="E64" s="208">
        <v>87.4855</v>
      </c>
      <c r="F64" s="209">
        <v>16330</v>
      </c>
      <c r="H64" s="202"/>
    </row>
    <row r="65" spans="1:8" ht="38.25">
      <c r="A65" s="204" t="s">
        <v>432</v>
      </c>
      <c r="B65" s="210" t="s">
        <v>433</v>
      </c>
      <c r="C65" s="206">
        <v>850000</v>
      </c>
      <c r="D65" s="217">
        <v>703037</v>
      </c>
      <c r="E65" s="208">
        <v>82.71023529411765</v>
      </c>
      <c r="F65" s="209">
        <v>67116</v>
      </c>
      <c r="H65" s="202"/>
    </row>
    <row r="66" spans="1:8" ht="38.25">
      <c r="A66" s="204" t="s">
        <v>434</v>
      </c>
      <c r="B66" s="210" t="s">
        <v>435</v>
      </c>
      <c r="C66" s="206">
        <v>430000</v>
      </c>
      <c r="D66" s="217">
        <v>380123</v>
      </c>
      <c r="E66" s="208">
        <v>88.40069767441861</v>
      </c>
      <c r="F66" s="209">
        <v>94213</v>
      </c>
      <c r="H66" s="202"/>
    </row>
    <row r="67" spans="1:8" ht="12.75">
      <c r="A67" s="204" t="s">
        <v>436</v>
      </c>
      <c r="B67" s="210" t="s">
        <v>437</v>
      </c>
      <c r="C67" s="206">
        <v>869800</v>
      </c>
      <c r="D67" s="217">
        <v>967259</v>
      </c>
      <c r="E67" s="208">
        <v>111.20475971487697</v>
      </c>
      <c r="F67" s="209">
        <v>117487</v>
      </c>
      <c r="H67" s="202"/>
    </row>
    <row r="68" spans="1:8" ht="12.75">
      <c r="A68" s="204" t="s">
        <v>438</v>
      </c>
      <c r="B68" s="210" t="s">
        <v>439</v>
      </c>
      <c r="C68" s="206">
        <v>330000</v>
      </c>
      <c r="D68" s="207">
        <v>188792</v>
      </c>
      <c r="E68" s="208">
        <v>57.209696969696964</v>
      </c>
      <c r="F68" s="209">
        <v>14348</v>
      </c>
      <c r="H68" s="202"/>
    </row>
    <row r="69" spans="1:8" ht="12.75">
      <c r="A69" s="204" t="s">
        <v>440</v>
      </c>
      <c r="B69" s="210" t="s">
        <v>441</v>
      </c>
      <c r="C69" s="206">
        <v>25000</v>
      </c>
      <c r="D69" s="207">
        <v>30279</v>
      </c>
      <c r="E69" s="208">
        <v>121.116</v>
      </c>
      <c r="F69" s="209">
        <v>3872</v>
      </c>
      <c r="H69" s="202"/>
    </row>
    <row r="70" spans="1:8" ht="25.5">
      <c r="A70" s="204" t="s">
        <v>442</v>
      </c>
      <c r="B70" s="210" t="s">
        <v>443</v>
      </c>
      <c r="C70" s="206">
        <v>500</v>
      </c>
      <c r="D70" s="207">
        <v>800</v>
      </c>
      <c r="E70" s="208">
        <v>160</v>
      </c>
      <c r="F70" s="209">
        <v>33</v>
      </c>
      <c r="H70" s="202"/>
    </row>
    <row r="71" spans="1:8" ht="12.75">
      <c r="A71" s="204" t="s">
        <v>314</v>
      </c>
      <c r="B71" s="210" t="s">
        <v>444</v>
      </c>
      <c r="C71" s="206">
        <v>469897</v>
      </c>
      <c r="D71" s="207">
        <v>71006</v>
      </c>
      <c r="E71" s="208">
        <v>15.110971127715223</v>
      </c>
      <c r="F71" s="209">
        <v>-66475</v>
      </c>
      <c r="H71" s="202"/>
    </row>
    <row r="72" spans="1:8" ht="12.75">
      <c r="A72" s="204" t="s">
        <v>445</v>
      </c>
      <c r="B72" s="205" t="s">
        <v>446</v>
      </c>
      <c r="C72" s="206">
        <v>1620000</v>
      </c>
      <c r="D72" s="207">
        <v>1366619</v>
      </c>
      <c r="E72" s="208">
        <v>84.3591975308642</v>
      </c>
      <c r="F72" s="209">
        <v>134357</v>
      </c>
      <c r="H72" s="202"/>
    </row>
    <row r="73" spans="1:8" ht="12.75">
      <c r="A73" s="204" t="s">
        <v>447</v>
      </c>
      <c r="B73" s="205" t="s">
        <v>448</v>
      </c>
      <c r="C73" s="206">
        <v>17500</v>
      </c>
      <c r="D73" s="207">
        <v>9550</v>
      </c>
      <c r="E73" s="208">
        <v>54.57142857142857</v>
      </c>
      <c r="F73" s="209">
        <v>2000</v>
      </c>
      <c r="H73" s="202"/>
    </row>
    <row r="74" spans="1:8" ht="12.75">
      <c r="A74" s="204"/>
      <c r="B74" s="203" t="s">
        <v>449</v>
      </c>
      <c r="C74" s="200">
        <v>182819</v>
      </c>
      <c r="D74" s="200">
        <v>27450</v>
      </c>
      <c r="E74" s="201">
        <v>15.014850754024472</v>
      </c>
      <c r="F74" s="218">
        <v>1864</v>
      </c>
      <c r="H74" s="202"/>
    </row>
    <row r="75" spans="1:8" ht="12.75">
      <c r="A75" s="204" t="s">
        <v>450</v>
      </c>
      <c r="B75" s="210" t="s">
        <v>451</v>
      </c>
      <c r="C75" s="206">
        <v>182819</v>
      </c>
      <c r="D75" s="207">
        <v>27450</v>
      </c>
      <c r="E75" s="208">
        <v>15.014850754024472</v>
      </c>
      <c r="F75" s="209">
        <v>1864</v>
      </c>
      <c r="H75" s="202"/>
    </row>
    <row r="76" spans="1:8" ht="12.75">
      <c r="A76" s="203"/>
      <c r="B76" s="203" t="s">
        <v>452</v>
      </c>
      <c r="C76" s="200">
        <v>20000</v>
      </c>
      <c r="D76" s="200">
        <v>11315</v>
      </c>
      <c r="E76" s="201">
        <v>56.575</v>
      </c>
      <c r="F76" s="218">
        <v>565</v>
      </c>
      <c r="H76" s="202"/>
    </row>
    <row r="77" spans="1:8" ht="25.5">
      <c r="A77" s="204" t="s">
        <v>453</v>
      </c>
      <c r="B77" s="210" t="s">
        <v>454</v>
      </c>
      <c r="C77" s="206">
        <v>20000</v>
      </c>
      <c r="D77" s="207">
        <v>11315</v>
      </c>
      <c r="E77" s="208">
        <v>56.575</v>
      </c>
      <c r="F77" s="209">
        <v>565</v>
      </c>
      <c r="H77" s="202"/>
    </row>
    <row r="78" spans="1:8" ht="12.75">
      <c r="A78" s="204"/>
      <c r="B78" s="203" t="s">
        <v>455</v>
      </c>
      <c r="C78" s="200">
        <v>155962</v>
      </c>
      <c r="D78" s="200">
        <v>308173</v>
      </c>
      <c r="E78" s="219">
        <v>197.59492696938997</v>
      </c>
      <c r="F78" s="218">
        <v>11747</v>
      </c>
      <c r="H78" s="202"/>
    </row>
    <row r="79" spans="1:8" ht="12.75">
      <c r="A79" s="204" t="s">
        <v>380</v>
      </c>
      <c r="B79" s="210" t="s">
        <v>414</v>
      </c>
      <c r="C79" s="206">
        <v>155962</v>
      </c>
      <c r="D79" s="207">
        <v>308173</v>
      </c>
      <c r="E79" s="208">
        <v>197.59492696938997</v>
      </c>
      <c r="F79" s="209">
        <v>11747</v>
      </c>
      <c r="H79" s="202"/>
    </row>
    <row r="80" spans="1:8" ht="12.75">
      <c r="A80" s="204"/>
      <c r="B80" s="203" t="s">
        <v>456</v>
      </c>
      <c r="C80" s="200">
        <v>102000</v>
      </c>
      <c r="D80" s="200">
        <v>63200</v>
      </c>
      <c r="E80" s="201">
        <v>61.96078431372549</v>
      </c>
      <c r="F80" s="218">
        <v>300</v>
      </c>
      <c r="H80" s="202"/>
    </row>
    <row r="81" spans="1:8" ht="25.5">
      <c r="A81" s="204" t="s">
        <v>457</v>
      </c>
      <c r="B81" s="210" t="s">
        <v>458</v>
      </c>
      <c r="C81" s="206">
        <v>102000</v>
      </c>
      <c r="D81" s="207">
        <v>63200</v>
      </c>
      <c r="E81" s="208">
        <v>61.96078431372549</v>
      </c>
      <c r="F81" s="209">
        <v>300</v>
      </c>
      <c r="H81" s="202"/>
    </row>
    <row r="82" spans="5:8" ht="12.75">
      <c r="E82" s="220"/>
      <c r="H82" s="202"/>
    </row>
    <row r="83" spans="1:8" ht="12.75">
      <c r="A83" s="221" t="s">
        <v>459</v>
      </c>
      <c r="E83" s="220"/>
      <c r="H83" s="202"/>
    </row>
    <row r="84" spans="1:8" ht="13.5">
      <c r="A84" s="222"/>
      <c r="B84" s="223" t="s">
        <v>444</v>
      </c>
      <c r="C84" s="224"/>
      <c r="D84" s="225"/>
      <c r="E84" s="226"/>
      <c r="F84" s="225"/>
      <c r="H84" s="202"/>
    </row>
    <row r="85" spans="1:8" ht="13.5">
      <c r="A85" s="222"/>
      <c r="B85" s="227" t="s">
        <v>460</v>
      </c>
      <c r="C85" s="228">
        <v>2557205</v>
      </c>
      <c r="D85" s="228">
        <v>1814421</v>
      </c>
      <c r="E85" s="229">
        <v>70.95328688939682</v>
      </c>
      <c r="F85" s="228">
        <v>164247</v>
      </c>
      <c r="H85" s="202"/>
    </row>
    <row r="86" spans="1:8" ht="12.75">
      <c r="A86" s="222"/>
      <c r="B86" s="227" t="s">
        <v>461</v>
      </c>
      <c r="C86" s="224"/>
      <c r="D86" s="225"/>
      <c r="E86" s="226"/>
      <c r="F86" s="225"/>
      <c r="H86" s="202"/>
    </row>
    <row r="87" spans="1:8" ht="25.5">
      <c r="A87" s="222"/>
      <c r="B87" s="227" t="s">
        <v>462</v>
      </c>
      <c r="C87" s="225">
        <v>469897</v>
      </c>
      <c r="D87" s="225">
        <v>71006</v>
      </c>
      <c r="E87" s="230">
        <v>15.110971127715223</v>
      </c>
      <c r="F87" s="231">
        <v>-66475</v>
      </c>
      <c r="H87" s="202"/>
    </row>
    <row r="88" spans="1:8" ht="25.5" customHeight="1">
      <c r="A88" s="222"/>
      <c r="B88" s="227" t="s">
        <v>463</v>
      </c>
      <c r="C88" s="232">
        <v>2087308</v>
      </c>
      <c r="D88" s="225">
        <v>1743415</v>
      </c>
      <c r="E88" s="230">
        <v>83.52456848725727</v>
      </c>
      <c r="F88" s="231">
        <v>230722</v>
      </c>
      <c r="H88" s="202"/>
    </row>
    <row r="89" spans="1:8" ht="11.25" customHeight="1">
      <c r="A89" s="233"/>
      <c r="B89" s="234"/>
      <c r="C89" s="235"/>
      <c r="D89" s="236"/>
      <c r="E89" s="237"/>
      <c r="F89" s="238"/>
      <c r="H89" s="202"/>
    </row>
    <row r="90" spans="1:8" s="247" customFormat="1" ht="26.25" customHeight="1">
      <c r="A90" s="239"/>
      <c r="B90" s="240"/>
      <c r="C90" s="241"/>
      <c r="D90" s="242"/>
      <c r="E90" s="243"/>
      <c r="F90" s="244"/>
      <c r="G90" s="245"/>
      <c r="H90" s="246"/>
    </row>
    <row r="91" spans="1:8" ht="12.75" customHeight="1">
      <c r="A91" s="233"/>
      <c r="B91" s="234"/>
      <c r="C91" s="235"/>
      <c r="D91" s="236"/>
      <c r="E91" s="237"/>
      <c r="F91" s="238"/>
      <c r="H91" s="202"/>
    </row>
    <row r="92" spans="1:7" ht="15.75">
      <c r="A92" s="248" t="s">
        <v>464</v>
      </c>
      <c r="B92" s="249"/>
      <c r="C92" s="250"/>
      <c r="D92" s="250"/>
      <c r="E92" s="251"/>
      <c r="F92" s="250" t="s">
        <v>163</v>
      </c>
      <c r="G92" s="189"/>
    </row>
    <row r="93" spans="1:6" s="252" customFormat="1" ht="12.75" customHeight="1">
      <c r="A93" s="248"/>
      <c r="B93" s="249"/>
      <c r="C93" s="250"/>
      <c r="D93" s="250"/>
      <c r="E93" s="251"/>
      <c r="F93" s="250"/>
    </row>
    <row r="94" spans="1:6" ht="12.75">
      <c r="A94" s="253"/>
      <c r="B94" s="254"/>
      <c r="C94" s="255"/>
      <c r="D94" s="256"/>
      <c r="E94" s="256"/>
      <c r="F94" s="255"/>
    </row>
    <row r="95" spans="1:6" ht="12.75">
      <c r="A95" s="253" t="s">
        <v>465</v>
      </c>
      <c r="B95" s="254"/>
      <c r="C95" s="255"/>
      <c r="D95" s="256"/>
      <c r="E95" s="256"/>
      <c r="F95" s="257"/>
    </row>
  </sheetData>
  <mergeCells count="6">
    <mergeCell ref="A4:F4"/>
    <mergeCell ref="A6:F6"/>
    <mergeCell ref="A1:F1"/>
    <mergeCell ref="A2:F2"/>
    <mergeCell ref="A3:F3"/>
    <mergeCell ref="A5:F5"/>
  </mergeCells>
  <printOptions/>
  <pageMargins left="0.984251968503937" right="0.15748031496062992" top="0.7874015748031497" bottom="0.5905511811023623" header="0.11811023622047245" footer="0.1968503937007874"/>
  <pageSetup firstPageNumber="7" useFirstPageNumber="1" horizontalDpi="600" verticalDpi="600" orientation="portrait" paperSize="9" scale="83"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CD1246"/>
  <sheetViews>
    <sheetView zoomScale="120" zoomScaleNormal="120" zoomScaleSheetLayoutView="100" workbookViewId="0" topLeftCell="A1">
      <selection activeCell="A4" sqref="A4:G4"/>
    </sheetView>
  </sheetViews>
  <sheetFormatPr defaultColWidth="9.140625" defaultRowHeight="12.75"/>
  <cols>
    <col min="1" max="1" width="9.28125" style="260" customWidth="1"/>
    <col min="2" max="2" width="47.421875" style="260" customWidth="1"/>
    <col min="3" max="3" width="12.421875" style="97" customWidth="1"/>
    <col min="4" max="4" width="12.28125" style="97" customWidth="1"/>
    <col min="5" max="5" width="12.00390625" style="97" customWidth="1"/>
    <col min="6" max="6" width="8.7109375" style="97" customWidth="1"/>
    <col min="7" max="7" width="12.00390625" style="260" customWidth="1"/>
    <col min="8" max="16384" width="9.140625" style="260" customWidth="1"/>
  </cols>
  <sheetData>
    <row r="1" spans="1:7" s="258" customFormat="1" ht="60" customHeight="1">
      <c r="A1" s="1065"/>
      <c r="B1" s="1065"/>
      <c r="C1" s="1065"/>
      <c r="D1" s="1065"/>
      <c r="E1" s="1065"/>
      <c r="F1" s="1065"/>
      <c r="G1" s="1065"/>
    </row>
    <row r="2" spans="1:7" s="258" customFormat="1" ht="12.75" customHeight="1">
      <c r="A2" s="1068" t="s">
        <v>133</v>
      </c>
      <c r="B2" s="1068"/>
      <c r="C2" s="1068"/>
      <c r="D2" s="1068"/>
      <c r="E2" s="1068"/>
      <c r="F2" s="1068"/>
      <c r="G2" s="1068"/>
    </row>
    <row r="3" spans="1:7" s="110" customFormat="1" ht="17.25" customHeight="1">
      <c r="A3" s="1066" t="s">
        <v>134</v>
      </c>
      <c r="B3" s="1066"/>
      <c r="C3" s="1066"/>
      <c r="D3" s="1066"/>
      <c r="E3" s="1066"/>
      <c r="F3" s="1066"/>
      <c r="G3" s="1066"/>
    </row>
    <row r="4" spans="1:7" s="110" customFormat="1" ht="17.25" customHeight="1">
      <c r="A4" s="1067" t="s">
        <v>466</v>
      </c>
      <c r="B4" s="1067"/>
      <c r="C4" s="1067"/>
      <c r="D4" s="1067"/>
      <c r="E4" s="1067"/>
      <c r="F4" s="1067"/>
      <c r="G4" s="1067"/>
    </row>
    <row r="5" spans="1:7" s="110" customFormat="1" ht="17.25" customHeight="1">
      <c r="A5" s="1052" t="s">
        <v>334</v>
      </c>
      <c r="B5" s="1052"/>
      <c r="C5" s="1052"/>
      <c r="D5" s="1052"/>
      <c r="E5" s="1052"/>
      <c r="F5" s="1052"/>
      <c r="G5" s="1052"/>
    </row>
    <row r="6" spans="1:7" s="120" customFormat="1" ht="12.75">
      <c r="A6" s="1059" t="s">
        <v>137</v>
      </c>
      <c r="B6" s="1059"/>
      <c r="C6" s="1059"/>
      <c r="D6" s="1059"/>
      <c r="E6" s="1059"/>
      <c r="F6" s="1059"/>
      <c r="G6" s="1059"/>
    </row>
    <row r="7" spans="1:7" s="120" customFormat="1" ht="12.75">
      <c r="A7" s="1043" t="s">
        <v>138</v>
      </c>
      <c r="B7" s="1043"/>
      <c r="C7" s="119"/>
      <c r="D7" s="119"/>
      <c r="E7" s="119"/>
      <c r="F7" s="112"/>
      <c r="G7" s="118" t="s">
        <v>467</v>
      </c>
    </row>
    <row r="8" spans="1:7" ht="15">
      <c r="A8" s="259"/>
      <c r="B8" s="259"/>
      <c r="G8" s="97" t="s">
        <v>468</v>
      </c>
    </row>
    <row r="9" ht="12.75">
      <c r="G9" s="97" t="s">
        <v>167</v>
      </c>
    </row>
    <row r="10" spans="1:7" ht="51">
      <c r="A10" s="261" t="s">
        <v>469</v>
      </c>
      <c r="B10" s="261" t="s">
        <v>168</v>
      </c>
      <c r="C10" s="261" t="s">
        <v>169</v>
      </c>
      <c r="D10" s="262" t="s">
        <v>470</v>
      </c>
      <c r="E10" s="261" t="s">
        <v>1149</v>
      </c>
      <c r="F10" s="261" t="s">
        <v>471</v>
      </c>
      <c r="G10" s="261" t="s">
        <v>472</v>
      </c>
    </row>
    <row r="11" spans="1:7" ht="12.75">
      <c r="A11" s="137">
        <v>1</v>
      </c>
      <c r="B11" s="261">
        <v>2</v>
      </c>
      <c r="C11" s="261">
        <v>3</v>
      </c>
      <c r="D11" s="263">
        <v>4</v>
      </c>
      <c r="E11" s="261">
        <v>5</v>
      </c>
      <c r="F11" s="261">
        <v>6</v>
      </c>
      <c r="G11" s="261">
        <v>7</v>
      </c>
    </row>
    <row r="12" spans="1:7" ht="12.75">
      <c r="A12" s="264"/>
      <c r="B12" s="145" t="s">
        <v>473</v>
      </c>
      <c r="C12" s="149">
        <v>2776496075</v>
      </c>
      <c r="D12" s="265" t="s">
        <v>148</v>
      </c>
      <c r="E12" s="149">
        <v>2249146837</v>
      </c>
      <c r="F12" s="266">
        <v>81.00666365969921</v>
      </c>
      <c r="G12" s="149">
        <v>210059214</v>
      </c>
    </row>
    <row r="13" spans="1:7" ht="13.5" customHeight="1">
      <c r="A13" s="267"/>
      <c r="B13" s="268" t="s">
        <v>474</v>
      </c>
      <c r="C13" s="151">
        <v>3235867210</v>
      </c>
      <c r="D13" s="151">
        <v>2670020301</v>
      </c>
      <c r="E13" s="151">
        <v>2660447532</v>
      </c>
      <c r="F13" s="269">
        <v>82.21745082054835</v>
      </c>
      <c r="G13" s="270">
        <v>189742654</v>
      </c>
    </row>
    <row r="14" spans="1:7" ht="12" customHeight="1">
      <c r="A14" s="267"/>
      <c r="B14" s="268" t="s">
        <v>475</v>
      </c>
      <c r="C14" s="151">
        <v>86131537</v>
      </c>
      <c r="D14" s="151">
        <v>63694927</v>
      </c>
      <c r="E14" s="151">
        <v>62836431</v>
      </c>
      <c r="F14" s="269">
        <v>72.95403424648048</v>
      </c>
      <c r="G14" s="270">
        <v>5767493</v>
      </c>
    </row>
    <row r="15" spans="1:7" ht="12" customHeight="1">
      <c r="A15" s="267"/>
      <c r="B15" s="268" t="s">
        <v>476</v>
      </c>
      <c r="C15" s="151">
        <v>95902865</v>
      </c>
      <c r="D15" s="151">
        <v>52831130</v>
      </c>
      <c r="E15" s="151">
        <v>44116857</v>
      </c>
      <c r="F15" s="269">
        <v>46.00160485299371</v>
      </c>
      <c r="G15" s="270">
        <v>224145</v>
      </c>
    </row>
    <row r="16" spans="1:7" ht="12.75">
      <c r="A16" s="267"/>
      <c r="B16" s="268" t="s">
        <v>477</v>
      </c>
      <c r="C16" s="151">
        <v>3053832808</v>
      </c>
      <c r="D16" s="151">
        <v>2553494244</v>
      </c>
      <c r="E16" s="151">
        <v>2553494244</v>
      </c>
      <c r="F16" s="269">
        <v>83.61604595086922</v>
      </c>
      <c r="G16" s="270">
        <v>183751016</v>
      </c>
    </row>
    <row r="17" spans="1:7" ht="25.5">
      <c r="A17" s="267"/>
      <c r="B17" s="268" t="s">
        <v>478</v>
      </c>
      <c r="C17" s="151">
        <v>3053832808</v>
      </c>
      <c r="D17" s="151">
        <v>2553494244</v>
      </c>
      <c r="E17" s="151">
        <v>2553494244</v>
      </c>
      <c r="F17" s="269">
        <v>83.61604595086922</v>
      </c>
      <c r="G17" s="270">
        <v>183751016</v>
      </c>
    </row>
    <row r="18" spans="1:7" ht="12.75">
      <c r="A18" s="136"/>
      <c r="B18" s="272" t="s">
        <v>479</v>
      </c>
      <c r="C18" s="149">
        <v>3254674855</v>
      </c>
      <c r="D18" s="149">
        <v>2696340033</v>
      </c>
      <c r="E18" s="149">
        <v>2597766637</v>
      </c>
      <c r="F18" s="266">
        <v>79.81647177472048</v>
      </c>
      <c r="G18" s="163">
        <v>187825941</v>
      </c>
    </row>
    <row r="19" spans="1:7" s="274" customFormat="1" ht="12.75" customHeight="1">
      <c r="A19" s="273" t="s">
        <v>480</v>
      </c>
      <c r="B19" s="273" t="s">
        <v>481</v>
      </c>
      <c r="C19" s="149">
        <v>3002661580</v>
      </c>
      <c r="D19" s="149">
        <v>2499055931</v>
      </c>
      <c r="E19" s="149">
        <v>2422598679</v>
      </c>
      <c r="F19" s="266">
        <v>80.68170902563052</v>
      </c>
      <c r="G19" s="163">
        <v>174982280</v>
      </c>
    </row>
    <row r="20" spans="1:7" s="274" customFormat="1" ht="12.75" customHeight="1">
      <c r="A20" s="132" t="s">
        <v>482</v>
      </c>
      <c r="B20" s="132" t="s">
        <v>483</v>
      </c>
      <c r="C20" s="149">
        <v>963052020</v>
      </c>
      <c r="D20" s="149">
        <v>791178100</v>
      </c>
      <c r="E20" s="149">
        <v>758585111</v>
      </c>
      <c r="F20" s="266">
        <v>78.76886141622961</v>
      </c>
      <c r="G20" s="163">
        <v>66792319</v>
      </c>
    </row>
    <row r="21" spans="1:7" ht="12.75" customHeight="1">
      <c r="A21" s="275">
        <v>1000</v>
      </c>
      <c r="B21" s="276" t="s">
        <v>484</v>
      </c>
      <c r="C21" s="151">
        <v>581115246</v>
      </c>
      <c r="D21" s="151">
        <v>495894641</v>
      </c>
      <c r="E21" s="151">
        <v>486367875</v>
      </c>
      <c r="F21" s="269">
        <v>83.69559710364233</v>
      </c>
      <c r="G21" s="270">
        <v>38693532</v>
      </c>
    </row>
    <row r="22" spans="1:7" ht="12.75" customHeight="1">
      <c r="A22" s="276">
        <v>1100</v>
      </c>
      <c r="B22" s="277" t="s">
        <v>485</v>
      </c>
      <c r="C22" s="151">
        <v>423251290</v>
      </c>
      <c r="D22" s="151">
        <v>361993124</v>
      </c>
      <c r="E22" s="151">
        <v>355372356</v>
      </c>
      <c r="F22" s="269">
        <v>83.96249802333739</v>
      </c>
      <c r="G22" s="270">
        <v>28394687</v>
      </c>
    </row>
    <row r="23" spans="1:7" ht="25.5">
      <c r="A23" s="276">
        <v>1200</v>
      </c>
      <c r="B23" s="278" t="s">
        <v>486</v>
      </c>
      <c r="C23" s="151" t="s">
        <v>148</v>
      </c>
      <c r="D23" s="151" t="s">
        <v>148</v>
      </c>
      <c r="E23" s="151">
        <v>130995519</v>
      </c>
      <c r="F23" s="269" t="s">
        <v>148</v>
      </c>
      <c r="G23" s="270">
        <v>10298845</v>
      </c>
    </row>
    <row r="24" spans="1:7" ht="12.75" customHeight="1">
      <c r="A24" s="275">
        <v>2000</v>
      </c>
      <c r="B24" s="276" t="s">
        <v>487</v>
      </c>
      <c r="C24" s="151">
        <v>381936774</v>
      </c>
      <c r="D24" s="151">
        <v>295283459</v>
      </c>
      <c r="E24" s="151">
        <v>272217236</v>
      </c>
      <c r="F24" s="269">
        <v>71.27285313458714</v>
      </c>
      <c r="G24" s="270">
        <v>28098787</v>
      </c>
    </row>
    <row r="25" spans="1:7" ht="12.75" customHeight="1">
      <c r="A25" s="276">
        <v>2000</v>
      </c>
      <c r="B25" s="277" t="s">
        <v>487</v>
      </c>
      <c r="C25" s="151" t="s">
        <v>148</v>
      </c>
      <c r="D25" s="151" t="s">
        <v>148</v>
      </c>
      <c r="E25" s="151">
        <v>-12</v>
      </c>
      <c r="F25" s="269" t="s">
        <v>148</v>
      </c>
      <c r="G25" s="270">
        <v>0</v>
      </c>
    </row>
    <row r="26" spans="1:7" ht="12.75" customHeight="1">
      <c r="A26" s="276">
        <v>2100</v>
      </c>
      <c r="B26" s="278" t="s">
        <v>488</v>
      </c>
      <c r="C26" s="151" t="s">
        <v>148</v>
      </c>
      <c r="D26" s="151" t="s">
        <v>148</v>
      </c>
      <c r="E26" s="151">
        <v>5162549</v>
      </c>
      <c r="F26" s="269" t="s">
        <v>148</v>
      </c>
      <c r="G26" s="270">
        <v>619258</v>
      </c>
    </row>
    <row r="27" spans="1:7" ht="12.75" customHeight="1">
      <c r="A27" s="276">
        <v>2200</v>
      </c>
      <c r="B27" s="278" t="s">
        <v>489</v>
      </c>
      <c r="C27" s="151" t="s">
        <v>148</v>
      </c>
      <c r="D27" s="151" t="s">
        <v>148</v>
      </c>
      <c r="E27" s="151">
        <v>209323293</v>
      </c>
      <c r="F27" s="269" t="s">
        <v>148</v>
      </c>
      <c r="G27" s="270">
        <v>22311980</v>
      </c>
    </row>
    <row r="28" spans="1:7" ht="12.75" customHeight="1">
      <c r="A28" s="276">
        <v>2300</v>
      </c>
      <c r="B28" s="278" t="s">
        <v>490</v>
      </c>
      <c r="C28" s="151" t="s">
        <v>148</v>
      </c>
      <c r="D28" s="151" t="s">
        <v>148</v>
      </c>
      <c r="E28" s="151">
        <v>50348265</v>
      </c>
      <c r="F28" s="269" t="s">
        <v>148</v>
      </c>
      <c r="G28" s="270">
        <v>4549395</v>
      </c>
    </row>
    <row r="29" spans="1:7" ht="12.75" customHeight="1">
      <c r="A29" s="276">
        <v>2400</v>
      </c>
      <c r="B29" s="278" t="s">
        <v>491</v>
      </c>
      <c r="C29" s="151" t="s">
        <v>148</v>
      </c>
      <c r="D29" s="151" t="s">
        <v>148</v>
      </c>
      <c r="E29" s="151">
        <v>43953</v>
      </c>
      <c r="F29" s="269" t="s">
        <v>148</v>
      </c>
      <c r="G29" s="270">
        <v>17864</v>
      </c>
    </row>
    <row r="30" spans="1:7" ht="12.75" customHeight="1">
      <c r="A30" s="276">
        <v>2500</v>
      </c>
      <c r="B30" s="278" t="s">
        <v>492</v>
      </c>
      <c r="C30" s="151" t="s">
        <v>148</v>
      </c>
      <c r="D30" s="151" t="s">
        <v>148</v>
      </c>
      <c r="E30" s="151">
        <v>4713891</v>
      </c>
      <c r="F30" s="269" t="s">
        <v>148</v>
      </c>
      <c r="G30" s="270">
        <v>436444</v>
      </c>
    </row>
    <row r="31" spans="1:7" ht="12.75" customHeight="1">
      <c r="A31" s="276">
        <v>2800</v>
      </c>
      <c r="B31" s="278" t="s">
        <v>493</v>
      </c>
      <c r="C31" s="151" t="s">
        <v>148</v>
      </c>
      <c r="D31" s="151" t="s">
        <v>148</v>
      </c>
      <c r="E31" s="151">
        <v>2625297</v>
      </c>
      <c r="F31" s="269" t="s">
        <v>148</v>
      </c>
      <c r="G31" s="270">
        <v>163846</v>
      </c>
    </row>
    <row r="32" spans="1:7" s="274" customFormat="1" ht="12.75" customHeight="1">
      <c r="A32" s="132" t="s">
        <v>494</v>
      </c>
      <c r="B32" s="145" t="s">
        <v>495</v>
      </c>
      <c r="C32" s="149">
        <v>218522434</v>
      </c>
      <c r="D32" s="149">
        <v>170406507</v>
      </c>
      <c r="E32" s="149">
        <v>168279862</v>
      </c>
      <c r="F32" s="266">
        <v>77.00804851917401</v>
      </c>
      <c r="G32" s="163">
        <v>5659327</v>
      </c>
    </row>
    <row r="33" spans="1:7" s="274" customFormat="1" ht="25.5">
      <c r="A33" s="279">
        <v>4100</v>
      </c>
      <c r="B33" s="280" t="s">
        <v>496</v>
      </c>
      <c r="C33" s="270" t="s">
        <v>148</v>
      </c>
      <c r="D33" s="270" t="s">
        <v>148</v>
      </c>
      <c r="E33" s="270">
        <v>50738786</v>
      </c>
      <c r="F33" s="281" t="s">
        <v>148</v>
      </c>
      <c r="G33" s="270">
        <v>1776651</v>
      </c>
    </row>
    <row r="34" spans="1:7" s="274" customFormat="1" ht="12.75">
      <c r="A34" s="279">
        <v>4200</v>
      </c>
      <c r="B34" s="280" t="s">
        <v>497</v>
      </c>
      <c r="C34" s="270" t="s">
        <v>148</v>
      </c>
      <c r="D34" s="270" t="s">
        <v>148</v>
      </c>
      <c r="E34" s="270">
        <v>52173184</v>
      </c>
      <c r="F34" s="281" t="s">
        <v>148</v>
      </c>
      <c r="G34" s="270">
        <v>2293244</v>
      </c>
    </row>
    <row r="35" spans="1:7" s="274" customFormat="1" ht="15.75">
      <c r="A35" s="279">
        <v>4300</v>
      </c>
      <c r="B35" s="280" t="s">
        <v>1150</v>
      </c>
      <c r="C35" s="270" t="s">
        <v>148</v>
      </c>
      <c r="D35" s="270" t="s">
        <v>148</v>
      </c>
      <c r="E35" s="270">
        <v>65367892</v>
      </c>
      <c r="F35" s="281" t="s">
        <v>148</v>
      </c>
      <c r="G35" s="270">
        <v>1589432</v>
      </c>
    </row>
    <row r="36" spans="1:7" s="274" customFormat="1" ht="12.75" customHeight="1">
      <c r="A36" s="273" t="s">
        <v>498</v>
      </c>
      <c r="B36" s="145" t="s">
        <v>499</v>
      </c>
      <c r="C36" s="149">
        <v>1147655976</v>
      </c>
      <c r="D36" s="149">
        <v>973795777</v>
      </c>
      <c r="E36" s="149">
        <v>944447242</v>
      </c>
      <c r="F36" s="266">
        <v>82.29358464125664</v>
      </c>
      <c r="G36" s="163">
        <v>73671395</v>
      </c>
    </row>
    <row r="37" spans="1:7" ht="12.75" customHeight="1">
      <c r="A37" s="275">
        <v>3000</v>
      </c>
      <c r="B37" s="144" t="s">
        <v>500</v>
      </c>
      <c r="C37" s="151">
        <v>1002584130</v>
      </c>
      <c r="D37" s="151">
        <v>854990349</v>
      </c>
      <c r="E37" s="151">
        <v>827425619</v>
      </c>
      <c r="F37" s="269">
        <v>82.52929547169273</v>
      </c>
      <c r="G37" s="270">
        <v>62113678</v>
      </c>
    </row>
    <row r="38" spans="1:7" ht="12.75">
      <c r="A38" s="276">
        <v>3100</v>
      </c>
      <c r="B38" s="278" t="s">
        <v>501</v>
      </c>
      <c r="C38" s="151" t="s">
        <v>148</v>
      </c>
      <c r="D38" s="151" t="s">
        <v>148</v>
      </c>
      <c r="E38" s="151">
        <v>38188473</v>
      </c>
      <c r="F38" s="269" t="s">
        <v>148</v>
      </c>
      <c r="G38" s="270">
        <v>1015719</v>
      </c>
    </row>
    <row r="39" spans="1:7" ht="25.5">
      <c r="A39" s="276">
        <v>3200</v>
      </c>
      <c r="B39" s="278" t="s">
        <v>502</v>
      </c>
      <c r="C39" s="151" t="s">
        <v>148</v>
      </c>
      <c r="D39" s="151" t="s">
        <v>148</v>
      </c>
      <c r="E39" s="151">
        <v>745713765</v>
      </c>
      <c r="F39" s="269" t="s">
        <v>148</v>
      </c>
      <c r="G39" s="270">
        <v>57736290</v>
      </c>
    </row>
    <row r="40" spans="1:7" ht="26.25" customHeight="1">
      <c r="A40" s="276">
        <v>3300</v>
      </c>
      <c r="B40" s="278" t="s">
        <v>503</v>
      </c>
      <c r="C40" s="151" t="s">
        <v>148</v>
      </c>
      <c r="D40" s="151" t="s">
        <v>148</v>
      </c>
      <c r="E40" s="151">
        <v>33621953</v>
      </c>
      <c r="F40" s="269" t="s">
        <v>148</v>
      </c>
      <c r="G40" s="270">
        <v>3297653</v>
      </c>
    </row>
    <row r="41" spans="1:7" ht="49.5" customHeight="1">
      <c r="A41" s="276">
        <v>3500</v>
      </c>
      <c r="B41" s="278" t="s">
        <v>504</v>
      </c>
      <c r="C41" s="151" t="s">
        <v>148</v>
      </c>
      <c r="D41" s="151" t="s">
        <v>148</v>
      </c>
      <c r="E41" s="151">
        <v>9898406</v>
      </c>
      <c r="F41" s="269" t="s">
        <v>148</v>
      </c>
      <c r="G41" s="270">
        <v>64016</v>
      </c>
    </row>
    <row r="42" spans="1:7" ht="25.5">
      <c r="A42" s="276">
        <v>3800</v>
      </c>
      <c r="B42" s="278" t="s">
        <v>505</v>
      </c>
      <c r="C42" s="151" t="s">
        <v>148</v>
      </c>
      <c r="D42" s="151" t="s">
        <v>148</v>
      </c>
      <c r="E42" s="151">
        <v>3022</v>
      </c>
      <c r="F42" s="269" t="s">
        <v>148</v>
      </c>
      <c r="G42" s="270">
        <v>0</v>
      </c>
    </row>
    <row r="43" spans="1:7" ht="12.75">
      <c r="A43" s="275">
        <v>6000</v>
      </c>
      <c r="B43" s="276" t="s">
        <v>506</v>
      </c>
      <c r="C43" s="151">
        <v>145071846</v>
      </c>
      <c r="D43" s="151">
        <v>118805428</v>
      </c>
      <c r="E43" s="151">
        <v>117021623</v>
      </c>
      <c r="F43" s="269">
        <v>80.66459911180837</v>
      </c>
      <c r="G43" s="270">
        <v>11557717</v>
      </c>
    </row>
    <row r="44" spans="1:7" ht="12.75">
      <c r="A44" s="276">
        <v>6200</v>
      </c>
      <c r="B44" s="277" t="s">
        <v>506</v>
      </c>
      <c r="C44" s="151" t="s">
        <v>148</v>
      </c>
      <c r="D44" s="151" t="s">
        <v>148</v>
      </c>
      <c r="E44" s="151">
        <v>116932070</v>
      </c>
      <c r="F44" s="269" t="s">
        <v>148</v>
      </c>
      <c r="G44" s="270">
        <v>11556270</v>
      </c>
    </row>
    <row r="45" spans="1:7" ht="12.75" hidden="1">
      <c r="A45" s="276">
        <v>6300</v>
      </c>
      <c r="B45" s="277" t="s">
        <v>507</v>
      </c>
      <c r="C45" s="151" t="s">
        <v>148</v>
      </c>
      <c r="D45" s="151" t="s">
        <v>148</v>
      </c>
      <c r="E45" s="151">
        <v>0</v>
      </c>
      <c r="F45" s="269" t="s">
        <v>148</v>
      </c>
      <c r="G45" s="270">
        <v>0</v>
      </c>
    </row>
    <row r="46" spans="1:7" ht="25.5">
      <c r="A46" s="276">
        <v>6400</v>
      </c>
      <c r="B46" s="278" t="s">
        <v>508</v>
      </c>
      <c r="C46" s="151" t="s">
        <v>148</v>
      </c>
      <c r="D46" s="151" t="s">
        <v>148</v>
      </c>
      <c r="E46" s="151">
        <v>89553</v>
      </c>
      <c r="F46" s="269" t="s">
        <v>148</v>
      </c>
      <c r="G46" s="270">
        <v>1447</v>
      </c>
    </row>
    <row r="47" spans="1:7" s="284" customFormat="1" ht="38.25" hidden="1">
      <c r="A47" s="279">
        <v>6500</v>
      </c>
      <c r="B47" s="282" t="s">
        <v>585</v>
      </c>
      <c r="C47" s="270" t="s">
        <v>148</v>
      </c>
      <c r="D47" s="270" t="s">
        <v>148</v>
      </c>
      <c r="E47" s="283">
        <v>0</v>
      </c>
      <c r="F47" s="281" t="s">
        <v>148</v>
      </c>
      <c r="G47" s="270">
        <v>0</v>
      </c>
    </row>
    <row r="48" spans="1:7" s="274" customFormat="1" ht="25.5">
      <c r="A48" s="132" t="s">
        <v>586</v>
      </c>
      <c r="B48" s="168" t="s">
        <v>587</v>
      </c>
      <c r="C48" s="149">
        <v>166859016</v>
      </c>
      <c r="D48" s="149">
        <v>139354441</v>
      </c>
      <c r="E48" s="149">
        <v>134487007</v>
      </c>
      <c r="F48" s="266">
        <v>80.5991850029848</v>
      </c>
      <c r="G48" s="163">
        <v>1129808</v>
      </c>
    </row>
    <row r="49" spans="1:7" ht="12.75" customHeight="1">
      <c r="A49" s="276">
        <v>7600</v>
      </c>
      <c r="B49" s="285" t="s">
        <v>588</v>
      </c>
      <c r="C49" s="151">
        <v>153036949</v>
      </c>
      <c r="D49" s="151">
        <v>128082973</v>
      </c>
      <c r="E49" s="151">
        <v>123817342</v>
      </c>
      <c r="F49" s="269">
        <v>80.90682858555942</v>
      </c>
      <c r="G49" s="270">
        <v>782817</v>
      </c>
    </row>
    <row r="50" spans="1:7" ht="12.75" customHeight="1">
      <c r="A50" s="276">
        <v>7700</v>
      </c>
      <c r="B50" s="285" t="s">
        <v>589</v>
      </c>
      <c r="C50" s="151">
        <v>13822067</v>
      </c>
      <c r="D50" s="151">
        <v>11271468</v>
      </c>
      <c r="E50" s="151">
        <v>10669665</v>
      </c>
      <c r="F50" s="269">
        <v>77.19297699830278</v>
      </c>
      <c r="G50" s="270">
        <v>346991</v>
      </c>
    </row>
    <row r="51" spans="1:7" s="274" customFormat="1" ht="12.75" customHeight="1">
      <c r="A51" s="132" t="s">
        <v>590</v>
      </c>
      <c r="B51" s="145" t="s">
        <v>591</v>
      </c>
      <c r="C51" s="149">
        <v>506572134</v>
      </c>
      <c r="D51" s="149">
        <v>424321106</v>
      </c>
      <c r="E51" s="149">
        <v>416799457</v>
      </c>
      <c r="F51" s="266">
        <v>82.27840203306565</v>
      </c>
      <c r="G51" s="163">
        <v>27729431</v>
      </c>
    </row>
    <row r="52" spans="1:7" ht="12.75" customHeight="1">
      <c r="A52" s="276">
        <v>7100</v>
      </c>
      <c r="B52" s="280" t="s">
        <v>592</v>
      </c>
      <c r="C52" s="151">
        <v>16829581</v>
      </c>
      <c r="D52" s="151">
        <v>13880245</v>
      </c>
      <c r="E52" s="151">
        <v>13880110</v>
      </c>
      <c r="F52" s="269">
        <v>82.47448347050351</v>
      </c>
      <c r="G52" s="270">
        <v>1331030</v>
      </c>
    </row>
    <row r="53" spans="1:7" ht="25.5">
      <c r="A53" s="276">
        <v>7300</v>
      </c>
      <c r="B53" s="285" t="s">
        <v>593</v>
      </c>
      <c r="C53" s="151">
        <v>325353687</v>
      </c>
      <c r="D53" s="151">
        <v>290801047</v>
      </c>
      <c r="E53" s="151">
        <v>288091112</v>
      </c>
      <c r="F53" s="269">
        <v>88.54705617643731</v>
      </c>
      <c r="G53" s="270">
        <v>17133373</v>
      </c>
    </row>
    <row r="54" spans="1:7" ht="38.25">
      <c r="A54" s="276">
        <v>7400</v>
      </c>
      <c r="B54" s="285" t="s">
        <v>594</v>
      </c>
      <c r="C54" s="151">
        <v>164388866</v>
      </c>
      <c r="D54" s="151">
        <v>119639814</v>
      </c>
      <c r="E54" s="151">
        <v>114828235</v>
      </c>
      <c r="F54" s="269">
        <v>69.85158897561834</v>
      </c>
      <c r="G54" s="270">
        <v>9265028</v>
      </c>
    </row>
    <row r="55" spans="1:7" ht="12.75" customHeight="1">
      <c r="A55" s="273" t="s">
        <v>595</v>
      </c>
      <c r="B55" s="145" t="s">
        <v>596</v>
      </c>
      <c r="C55" s="149">
        <v>252013275</v>
      </c>
      <c r="D55" s="149">
        <v>197284102</v>
      </c>
      <c r="E55" s="149">
        <v>175167958</v>
      </c>
      <c r="F55" s="266">
        <v>69.50743289217601</v>
      </c>
      <c r="G55" s="163">
        <v>12843661</v>
      </c>
    </row>
    <row r="56" spans="1:7" s="274" customFormat="1" ht="12.75">
      <c r="A56" s="132" t="s">
        <v>597</v>
      </c>
      <c r="B56" s="145" t="s">
        <v>598</v>
      </c>
      <c r="C56" s="149">
        <v>177791531</v>
      </c>
      <c r="D56" s="149">
        <v>141205725</v>
      </c>
      <c r="E56" s="149">
        <v>119773126</v>
      </c>
      <c r="F56" s="266">
        <v>67.36717172428196</v>
      </c>
      <c r="G56" s="163">
        <v>9781396</v>
      </c>
    </row>
    <row r="57" spans="1:7" s="284" customFormat="1" ht="12.75">
      <c r="A57" s="279">
        <v>5100</v>
      </c>
      <c r="B57" s="279" t="s">
        <v>599</v>
      </c>
      <c r="C57" s="270" t="s">
        <v>148</v>
      </c>
      <c r="D57" s="270" t="s">
        <v>148</v>
      </c>
      <c r="E57" s="270">
        <v>5806277</v>
      </c>
      <c r="F57" s="281" t="s">
        <v>148</v>
      </c>
      <c r="G57" s="270">
        <v>366021</v>
      </c>
    </row>
    <row r="58" spans="1:7" s="284" customFormat="1" ht="12.75">
      <c r="A58" s="279">
        <v>5200</v>
      </c>
      <c r="B58" s="279" t="s">
        <v>600</v>
      </c>
      <c r="C58" s="270" t="s">
        <v>148</v>
      </c>
      <c r="D58" s="270" t="s">
        <v>148</v>
      </c>
      <c r="E58" s="270">
        <v>113966849</v>
      </c>
      <c r="F58" s="281" t="s">
        <v>148</v>
      </c>
      <c r="G58" s="270">
        <v>9415375</v>
      </c>
    </row>
    <row r="59" spans="1:7" ht="38.25" hidden="1">
      <c r="A59" s="276">
        <v>5300</v>
      </c>
      <c r="B59" s="285" t="s">
        <v>601</v>
      </c>
      <c r="C59" s="151" t="s">
        <v>148</v>
      </c>
      <c r="D59" s="151" t="s">
        <v>148</v>
      </c>
      <c r="E59" s="141">
        <v>0</v>
      </c>
      <c r="F59" s="269" t="s">
        <v>148</v>
      </c>
      <c r="G59" s="270">
        <v>0</v>
      </c>
    </row>
    <row r="60" spans="1:7" s="274" customFormat="1" ht="12.75">
      <c r="A60" s="132" t="s">
        <v>602</v>
      </c>
      <c r="B60" s="145" t="s">
        <v>603</v>
      </c>
      <c r="C60" s="149">
        <v>74221744</v>
      </c>
      <c r="D60" s="149">
        <v>56078377</v>
      </c>
      <c r="E60" s="149">
        <v>55394832</v>
      </c>
      <c r="F60" s="266">
        <v>74.63423656550027</v>
      </c>
      <c r="G60" s="163">
        <v>3062265</v>
      </c>
    </row>
    <row r="61" spans="1:7" ht="12.75">
      <c r="A61" s="276">
        <v>9100</v>
      </c>
      <c r="B61" s="285" t="s">
        <v>604</v>
      </c>
      <c r="C61" s="151">
        <v>74221744</v>
      </c>
      <c r="D61" s="151">
        <v>56078377</v>
      </c>
      <c r="E61" s="151">
        <v>55394832</v>
      </c>
      <c r="F61" s="269">
        <v>74.63423656550027</v>
      </c>
      <c r="G61" s="270">
        <v>3062265</v>
      </c>
    </row>
    <row r="62" spans="1:7" ht="25.5">
      <c r="A62" s="277">
        <v>9130</v>
      </c>
      <c r="B62" s="278" t="s">
        <v>605</v>
      </c>
      <c r="C62" s="151">
        <v>74221744</v>
      </c>
      <c r="D62" s="151">
        <v>56078377</v>
      </c>
      <c r="E62" s="151">
        <v>55394832</v>
      </c>
      <c r="F62" s="269">
        <v>74.63423656550027</v>
      </c>
      <c r="G62" s="270">
        <v>3062265</v>
      </c>
    </row>
    <row r="63" spans="1:7" ht="25.5" hidden="1">
      <c r="A63" s="276">
        <v>9500</v>
      </c>
      <c r="B63" s="285" t="s">
        <v>606</v>
      </c>
      <c r="C63" s="151">
        <v>0</v>
      </c>
      <c r="D63" s="151">
        <v>0</v>
      </c>
      <c r="E63" s="151">
        <v>0</v>
      </c>
      <c r="F63" s="269" t="s">
        <v>148</v>
      </c>
      <c r="G63" s="270">
        <v>0</v>
      </c>
    </row>
    <row r="64" spans="1:7" ht="12.75">
      <c r="A64" s="286"/>
      <c r="B64" s="132" t="s">
        <v>152</v>
      </c>
      <c r="C64" s="149">
        <v>-478178780</v>
      </c>
      <c r="D64" s="149" t="s">
        <v>148</v>
      </c>
      <c r="E64" s="149">
        <v>-348619800</v>
      </c>
      <c r="F64" s="266" t="s">
        <v>148</v>
      </c>
      <c r="G64" s="163">
        <v>22233273</v>
      </c>
    </row>
    <row r="65" spans="1:7" ht="12.75" customHeight="1">
      <c r="A65" s="267"/>
      <c r="B65" s="132" t="s">
        <v>153</v>
      </c>
      <c r="C65" s="149">
        <v>478178780</v>
      </c>
      <c r="D65" s="149" t="s">
        <v>148</v>
      </c>
      <c r="E65" s="149">
        <v>348619800</v>
      </c>
      <c r="F65" s="266" t="s">
        <v>148</v>
      </c>
      <c r="G65" s="163">
        <v>-22233273</v>
      </c>
    </row>
    <row r="66" spans="1:7" ht="12.75" customHeight="1">
      <c r="A66" s="287" t="s">
        <v>607</v>
      </c>
      <c r="B66" s="276" t="s">
        <v>154</v>
      </c>
      <c r="C66" s="151">
        <v>231257125</v>
      </c>
      <c r="D66" s="151" t="s">
        <v>148</v>
      </c>
      <c r="E66" s="151">
        <v>183734719</v>
      </c>
      <c r="F66" s="269" t="s">
        <v>148</v>
      </c>
      <c r="G66" s="270">
        <v>36692848</v>
      </c>
    </row>
    <row r="67" spans="1:7" ht="27" customHeight="1">
      <c r="A67" s="288"/>
      <c r="B67" s="278" t="s">
        <v>608</v>
      </c>
      <c r="C67" s="151">
        <v>16219656</v>
      </c>
      <c r="D67" s="151">
        <v>10237560</v>
      </c>
      <c r="E67" s="151">
        <v>10237560</v>
      </c>
      <c r="F67" s="269" t="s">
        <v>148</v>
      </c>
      <c r="G67" s="270">
        <v>2872744</v>
      </c>
    </row>
    <row r="68" spans="1:7" ht="26.25" customHeight="1">
      <c r="A68" s="289"/>
      <c r="B68" s="278" t="s">
        <v>609</v>
      </c>
      <c r="C68" s="151">
        <v>3441189</v>
      </c>
      <c r="D68" s="151">
        <v>15949490</v>
      </c>
      <c r="E68" s="151">
        <v>15949490</v>
      </c>
      <c r="F68" s="269" t="s">
        <v>148</v>
      </c>
      <c r="G68" s="270">
        <v>816391</v>
      </c>
    </row>
    <row r="69" spans="1:7" ht="24.75" customHeight="1">
      <c r="A69" s="289"/>
      <c r="B69" s="278" t="s">
        <v>610</v>
      </c>
      <c r="C69" s="151">
        <v>211596280</v>
      </c>
      <c r="D69" s="151" t="s">
        <v>148</v>
      </c>
      <c r="E69" s="151">
        <v>157547669</v>
      </c>
      <c r="F69" s="269" t="s">
        <v>148</v>
      </c>
      <c r="G69" s="270">
        <v>33003713</v>
      </c>
    </row>
    <row r="70" spans="1:7" ht="15.75">
      <c r="A70" s="287" t="s">
        <v>611</v>
      </c>
      <c r="B70" s="276" t="s">
        <v>1151</v>
      </c>
      <c r="C70" s="151">
        <v>-211596280</v>
      </c>
      <c r="D70" s="151" t="s">
        <v>148</v>
      </c>
      <c r="E70" s="151">
        <v>-157607777</v>
      </c>
      <c r="F70" s="269" t="s">
        <v>148</v>
      </c>
      <c r="G70" s="270">
        <v>-32920774</v>
      </c>
    </row>
    <row r="71" spans="1:7" ht="15.75">
      <c r="A71" s="287" t="s">
        <v>612</v>
      </c>
      <c r="B71" s="276" t="s">
        <v>1152</v>
      </c>
      <c r="C71" s="151">
        <v>458517935</v>
      </c>
      <c r="D71" s="151" t="s">
        <v>148</v>
      </c>
      <c r="E71" s="151">
        <v>322492858</v>
      </c>
      <c r="F71" s="269" t="s">
        <v>148</v>
      </c>
      <c r="G71" s="270">
        <v>-26005347</v>
      </c>
    </row>
    <row r="72" spans="1:7" ht="12.75">
      <c r="A72" s="136"/>
      <c r="B72" s="272" t="s">
        <v>613</v>
      </c>
      <c r="C72" s="149">
        <v>3254674855</v>
      </c>
      <c r="D72" s="149" t="s">
        <v>148</v>
      </c>
      <c r="E72" s="149">
        <v>2597766637</v>
      </c>
      <c r="F72" s="266">
        <v>79.81647177472048</v>
      </c>
      <c r="G72" s="163">
        <v>187825941</v>
      </c>
    </row>
    <row r="73" spans="1:80" ht="12.75">
      <c r="A73" s="290" t="s">
        <v>614</v>
      </c>
      <c r="B73" s="144" t="s">
        <v>615</v>
      </c>
      <c r="C73" s="291">
        <v>635698255</v>
      </c>
      <c r="D73" s="151" t="s">
        <v>148</v>
      </c>
      <c r="E73" s="291">
        <v>488120046</v>
      </c>
      <c r="F73" s="269">
        <v>76.78486485699099</v>
      </c>
      <c r="G73" s="270">
        <v>21526932</v>
      </c>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row>
    <row r="74" spans="1:81" s="292" customFormat="1" ht="12.75">
      <c r="A74" s="290" t="s">
        <v>616</v>
      </c>
      <c r="B74" s="267" t="s">
        <v>617</v>
      </c>
      <c r="C74" s="291">
        <v>166549327</v>
      </c>
      <c r="D74" s="151" t="s">
        <v>148</v>
      </c>
      <c r="E74" s="291">
        <v>124465632</v>
      </c>
      <c r="F74" s="269">
        <v>74.7319933631434</v>
      </c>
      <c r="G74" s="270">
        <v>11883911</v>
      </c>
      <c r="H74" s="99"/>
      <c r="I74" s="99"/>
      <c r="J74" s="99"/>
      <c r="K74" s="99"/>
      <c r="L74" s="99"/>
      <c r="M74" s="99"/>
      <c r="N74" s="99"/>
      <c r="CC74" s="293"/>
    </row>
    <row r="75" spans="1:81" s="294" customFormat="1" ht="12.75">
      <c r="A75" s="290" t="s">
        <v>618</v>
      </c>
      <c r="B75" s="268" t="s">
        <v>619</v>
      </c>
      <c r="C75" s="291">
        <v>253192801</v>
      </c>
      <c r="D75" s="151" t="s">
        <v>148</v>
      </c>
      <c r="E75" s="291">
        <v>208967805</v>
      </c>
      <c r="F75" s="269">
        <v>82.53307525911845</v>
      </c>
      <c r="G75" s="270">
        <v>15329010</v>
      </c>
      <c r="H75" s="99"/>
      <c r="I75" s="99"/>
      <c r="J75" s="99"/>
      <c r="K75" s="99"/>
      <c r="L75" s="99"/>
      <c r="M75" s="99"/>
      <c r="N75" s="99"/>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3"/>
    </row>
    <row r="76" spans="1:81" s="294" customFormat="1" ht="12.75">
      <c r="A76" s="290" t="s">
        <v>620</v>
      </c>
      <c r="B76" s="267" t="s">
        <v>621</v>
      </c>
      <c r="C76" s="291">
        <v>795056272</v>
      </c>
      <c r="D76" s="151" t="s">
        <v>148</v>
      </c>
      <c r="E76" s="291">
        <v>636043311</v>
      </c>
      <c r="F76" s="269">
        <v>79.99978534852687</v>
      </c>
      <c r="G76" s="270">
        <v>39748918</v>
      </c>
      <c r="H76" s="99"/>
      <c r="I76" s="99"/>
      <c r="J76" s="99"/>
      <c r="K76" s="99"/>
      <c r="L76" s="99"/>
      <c r="M76" s="99"/>
      <c r="N76" s="99"/>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2"/>
      <c r="BR76" s="292"/>
      <c r="BS76" s="292"/>
      <c r="BT76" s="292"/>
      <c r="BU76" s="292"/>
      <c r="BV76" s="292"/>
      <c r="BW76" s="292"/>
      <c r="BX76" s="292"/>
      <c r="BY76" s="292"/>
      <c r="BZ76" s="292"/>
      <c r="CA76" s="292"/>
      <c r="CB76" s="292"/>
      <c r="CC76" s="293"/>
    </row>
    <row r="77" spans="1:81" s="294" customFormat="1" ht="12.75">
      <c r="A77" s="290" t="s">
        <v>622</v>
      </c>
      <c r="B77" s="267" t="s">
        <v>623</v>
      </c>
      <c r="C77" s="291">
        <v>164304783</v>
      </c>
      <c r="D77" s="151" t="s">
        <v>148</v>
      </c>
      <c r="E77" s="291">
        <v>97568188</v>
      </c>
      <c r="F77" s="269">
        <v>59.38243928054121</v>
      </c>
      <c r="G77" s="270">
        <v>12430798</v>
      </c>
      <c r="H77" s="99"/>
      <c r="I77" s="99"/>
      <c r="J77" s="99"/>
      <c r="K77" s="99"/>
      <c r="L77" s="99"/>
      <c r="M77" s="99"/>
      <c r="N77" s="99"/>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3"/>
    </row>
    <row r="78" spans="1:81" s="294" customFormat="1" ht="12.75">
      <c r="A78" s="290" t="s">
        <v>624</v>
      </c>
      <c r="B78" s="267" t="s">
        <v>625</v>
      </c>
      <c r="C78" s="291">
        <v>7132248</v>
      </c>
      <c r="D78" s="151" t="s">
        <v>148</v>
      </c>
      <c r="E78" s="291">
        <v>6080199</v>
      </c>
      <c r="F78" s="269">
        <v>85.24940523660983</v>
      </c>
      <c r="G78" s="270">
        <v>285571</v>
      </c>
      <c r="H78" s="99"/>
      <c r="I78" s="99"/>
      <c r="J78" s="99"/>
      <c r="K78" s="99"/>
      <c r="L78" s="99"/>
      <c r="M78" s="99"/>
      <c r="N78" s="99"/>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3"/>
    </row>
    <row r="79" spans="1:81" s="294" customFormat="1" ht="12.75">
      <c r="A79" s="290" t="s">
        <v>626</v>
      </c>
      <c r="B79" s="267" t="s">
        <v>627</v>
      </c>
      <c r="C79" s="291">
        <v>447736414</v>
      </c>
      <c r="D79" s="151" t="s">
        <v>148</v>
      </c>
      <c r="E79" s="291">
        <v>374789435</v>
      </c>
      <c r="F79" s="269">
        <v>83.70760636859882</v>
      </c>
      <c r="G79" s="270">
        <v>37281600</v>
      </c>
      <c r="H79" s="99"/>
      <c r="I79" s="99"/>
      <c r="J79" s="99"/>
      <c r="K79" s="99"/>
      <c r="L79" s="99"/>
      <c r="M79" s="99"/>
      <c r="N79" s="99"/>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2"/>
      <c r="CA79" s="292"/>
      <c r="CB79" s="292"/>
      <c r="CC79" s="293"/>
    </row>
    <row r="80" spans="1:81" s="295" customFormat="1" ht="12.75">
      <c r="A80" s="290" t="s">
        <v>628</v>
      </c>
      <c r="B80" s="267" t="s">
        <v>629</v>
      </c>
      <c r="C80" s="291">
        <v>97092054</v>
      </c>
      <c r="D80" s="151" t="s">
        <v>148</v>
      </c>
      <c r="E80" s="291">
        <v>83392339</v>
      </c>
      <c r="F80" s="269">
        <v>85.88997303528052</v>
      </c>
      <c r="G80" s="270">
        <v>6089626</v>
      </c>
      <c r="H80" s="99"/>
      <c r="I80" s="99"/>
      <c r="J80" s="99"/>
      <c r="K80" s="99"/>
      <c r="L80" s="99"/>
      <c r="M80" s="99"/>
      <c r="N80" s="99"/>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2"/>
      <c r="CA80" s="292"/>
      <c r="CB80" s="292"/>
      <c r="CC80" s="293"/>
    </row>
    <row r="81" spans="1:81" s="295" customFormat="1" ht="15.75">
      <c r="A81" s="290" t="s">
        <v>630</v>
      </c>
      <c r="B81" s="267" t="s">
        <v>1153</v>
      </c>
      <c r="C81" s="291">
        <v>497366778</v>
      </c>
      <c r="D81" s="151" t="s">
        <v>148</v>
      </c>
      <c r="E81" s="291">
        <v>423092464</v>
      </c>
      <c r="F81" s="269">
        <v>85.06649070959863</v>
      </c>
      <c r="G81" s="270">
        <v>28383230</v>
      </c>
      <c r="H81" s="99"/>
      <c r="I81" s="99"/>
      <c r="J81" s="99"/>
      <c r="K81" s="99"/>
      <c r="L81" s="99"/>
      <c r="M81" s="99"/>
      <c r="N81" s="99"/>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2"/>
      <c r="CA81" s="292"/>
      <c r="CB81" s="292"/>
      <c r="CC81" s="293"/>
    </row>
    <row r="82" spans="1:81" s="295" customFormat="1" ht="12.75">
      <c r="A82" s="290" t="s">
        <v>631</v>
      </c>
      <c r="B82" s="267" t="s">
        <v>632</v>
      </c>
      <c r="C82" s="291">
        <v>190545923</v>
      </c>
      <c r="D82" s="151" t="s">
        <v>148</v>
      </c>
      <c r="E82" s="291">
        <v>155247218</v>
      </c>
      <c r="F82" s="269">
        <v>81.47496181274893</v>
      </c>
      <c r="G82" s="270">
        <v>14866345</v>
      </c>
      <c r="H82" s="99"/>
      <c r="I82" s="99"/>
      <c r="J82" s="99"/>
      <c r="K82" s="99"/>
      <c r="L82" s="99"/>
      <c r="M82" s="99"/>
      <c r="N82" s="99"/>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2"/>
      <c r="CA82" s="292"/>
      <c r="CB82" s="292"/>
      <c r="CC82" s="293"/>
    </row>
    <row r="83" spans="1:7" ht="25.5">
      <c r="A83" s="136"/>
      <c r="B83" s="272" t="s">
        <v>633</v>
      </c>
      <c r="C83" s="149"/>
      <c r="D83" s="149"/>
      <c r="E83" s="149"/>
      <c r="F83" s="266"/>
      <c r="G83" s="270"/>
    </row>
    <row r="84" spans="1:81" s="295" customFormat="1" ht="12.75">
      <c r="A84" s="290"/>
      <c r="B84" s="296" t="s">
        <v>634</v>
      </c>
      <c r="C84" s="149"/>
      <c r="D84" s="151"/>
      <c r="E84" s="297"/>
      <c r="F84" s="269"/>
      <c r="G84" s="270"/>
      <c r="H84" s="99"/>
      <c r="I84" s="99"/>
      <c r="J84" s="99"/>
      <c r="K84" s="99"/>
      <c r="L84" s="99"/>
      <c r="M84" s="99"/>
      <c r="N84" s="99"/>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3"/>
    </row>
    <row r="85" spans="1:14" s="292" customFormat="1" ht="12.75">
      <c r="A85" s="298"/>
      <c r="B85" s="272" t="s">
        <v>635</v>
      </c>
      <c r="C85" s="299">
        <v>2471529</v>
      </c>
      <c r="D85" s="299">
        <v>2177746</v>
      </c>
      <c r="E85" s="299">
        <v>2177746</v>
      </c>
      <c r="F85" s="266">
        <v>88.113309615222</v>
      </c>
      <c r="G85" s="163">
        <v>178473</v>
      </c>
      <c r="H85" s="99"/>
      <c r="I85" s="99"/>
      <c r="J85" s="99"/>
      <c r="K85" s="99"/>
      <c r="L85" s="99"/>
      <c r="M85" s="99"/>
      <c r="N85" s="99"/>
    </row>
    <row r="86" spans="1:14" s="301" customFormat="1" ht="12" customHeight="1">
      <c r="A86" s="298"/>
      <c r="B86" s="285" t="s">
        <v>636</v>
      </c>
      <c r="C86" s="300">
        <v>0</v>
      </c>
      <c r="D86" s="300">
        <v>0</v>
      </c>
      <c r="E86" s="300">
        <v>0</v>
      </c>
      <c r="F86" s="269">
        <v>0</v>
      </c>
      <c r="G86" s="270">
        <v>0</v>
      </c>
      <c r="H86" s="302"/>
      <c r="I86" s="302"/>
      <c r="J86" s="302"/>
      <c r="K86" s="302"/>
      <c r="L86" s="302"/>
      <c r="M86" s="302"/>
      <c r="N86" s="302"/>
    </row>
    <row r="87" spans="1:7" ht="12.75">
      <c r="A87" s="267"/>
      <c r="B87" s="276" t="s">
        <v>637</v>
      </c>
      <c r="C87" s="300">
        <v>2471529</v>
      </c>
      <c r="D87" s="300">
        <v>2177746</v>
      </c>
      <c r="E87" s="300">
        <v>2177746</v>
      </c>
      <c r="F87" s="269">
        <v>88.113309615222</v>
      </c>
      <c r="G87" s="270">
        <v>178473</v>
      </c>
    </row>
    <row r="88" spans="1:7" ht="25.5">
      <c r="A88" s="267"/>
      <c r="B88" s="278" t="s">
        <v>638</v>
      </c>
      <c r="C88" s="300">
        <v>2471529</v>
      </c>
      <c r="D88" s="151">
        <v>2177746</v>
      </c>
      <c r="E88" s="151">
        <v>2177746</v>
      </c>
      <c r="F88" s="269">
        <v>88.113309615222</v>
      </c>
      <c r="G88" s="270">
        <v>178473</v>
      </c>
    </row>
    <row r="89" spans="1:7" ht="12.75">
      <c r="A89" s="275"/>
      <c r="B89" s="272" t="s">
        <v>639</v>
      </c>
      <c r="C89" s="149">
        <v>2471529</v>
      </c>
      <c r="D89" s="149">
        <v>2177746</v>
      </c>
      <c r="E89" s="149">
        <v>1951590</v>
      </c>
      <c r="F89" s="266">
        <v>78.96286064213692</v>
      </c>
      <c r="G89" s="163">
        <v>160769</v>
      </c>
    </row>
    <row r="90" spans="1:7" ht="12.75">
      <c r="A90" s="275"/>
      <c r="B90" s="276" t="s">
        <v>640</v>
      </c>
      <c r="C90" s="300">
        <v>2438279</v>
      </c>
      <c r="D90" s="300">
        <v>2144496</v>
      </c>
      <c r="E90" s="300">
        <v>1924809</v>
      </c>
      <c r="F90" s="269">
        <v>78.9412942489354</v>
      </c>
      <c r="G90" s="270">
        <v>157767</v>
      </c>
    </row>
    <row r="91" spans="1:7" ht="12.75">
      <c r="A91" s="267"/>
      <c r="B91" s="277" t="s">
        <v>641</v>
      </c>
      <c r="C91" s="300">
        <v>2402279</v>
      </c>
      <c r="D91" s="300">
        <v>2114496</v>
      </c>
      <c r="E91" s="300">
        <v>1895747</v>
      </c>
      <c r="F91" s="269">
        <v>78.91452241808716</v>
      </c>
      <c r="G91" s="270">
        <v>154887</v>
      </c>
    </row>
    <row r="92" spans="1:82" s="185" customFormat="1" ht="12.75">
      <c r="A92" s="303"/>
      <c r="B92" s="304" t="s">
        <v>484</v>
      </c>
      <c r="C92" s="300">
        <v>1174275</v>
      </c>
      <c r="D92" s="305">
        <v>1083787</v>
      </c>
      <c r="E92" s="305">
        <v>1051771</v>
      </c>
      <c r="F92" s="269">
        <v>89.56769070277404</v>
      </c>
      <c r="G92" s="270">
        <v>79690</v>
      </c>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row>
    <row r="93" spans="1:7" ht="12" customHeight="1">
      <c r="A93" s="267"/>
      <c r="B93" s="306" t="s">
        <v>485</v>
      </c>
      <c r="C93" s="300">
        <v>941122</v>
      </c>
      <c r="D93" s="151">
        <v>868559</v>
      </c>
      <c r="E93" s="151">
        <v>850439</v>
      </c>
      <c r="F93" s="269">
        <v>90.36437358812141</v>
      </c>
      <c r="G93" s="270">
        <v>64403</v>
      </c>
    </row>
    <row r="94" spans="1:7" ht="12.75">
      <c r="A94" s="267"/>
      <c r="B94" s="304" t="s">
        <v>487</v>
      </c>
      <c r="C94" s="300">
        <v>1228004</v>
      </c>
      <c r="D94" s="151">
        <v>1030709</v>
      </c>
      <c r="E94" s="151">
        <v>843976</v>
      </c>
      <c r="F94" s="269">
        <v>68.7274634284579</v>
      </c>
      <c r="G94" s="270">
        <v>75197</v>
      </c>
    </row>
    <row r="95" spans="1:7" ht="12.75">
      <c r="A95" s="275"/>
      <c r="B95" s="277" t="s">
        <v>499</v>
      </c>
      <c r="C95" s="300">
        <v>36000</v>
      </c>
      <c r="D95" s="300">
        <v>30000</v>
      </c>
      <c r="E95" s="300">
        <v>29062</v>
      </c>
      <c r="F95" s="269">
        <v>80.72777777777777</v>
      </c>
      <c r="G95" s="270">
        <v>2880</v>
      </c>
    </row>
    <row r="96" spans="1:7" ht="12.75">
      <c r="A96" s="267"/>
      <c r="B96" s="304" t="s">
        <v>506</v>
      </c>
      <c r="C96" s="300">
        <v>36000</v>
      </c>
      <c r="D96" s="151">
        <v>30000</v>
      </c>
      <c r="E96" s="151">
        <v>29062</v>
      </c>
      <c r="F96" s="269">
        <v>80.72777777777777</v>
      </c>
      <c r="G96" s="270">
        <v>2880</v>
      </c>
    </row>
    <row r="97" spans="1:7" ht="12.75">
      <c r="A97" s="267"/>
      <c r="B97" s="276" t="s">
        <v>596</v>
      </c>
      <c r="C97" s="300">
        <v>33250</v>
      </c>
      <c r="D97" s="300">
        <v>33250</v>
      </c>
      <c r="E97" s="300">
        <v>26781</v>
      </c>
      <c r="F97" s="269">
        <v>80.54436090225565</v>
      </c>
      <c r="G97" s="270">
        <v>3002</v>
      </c>
    </row>
    <row r="98" spans="1:7" ht="12.75">
      <c r="A98" s="267"/>
      <c r="B98" s="277" t="s">
        <v>642</v>
      </c>
      <c r="C98" s="300">
        <v>33250</v>
      </c>
      <c r="D98" s="151">
        <v>33250</v>
      </c>
      <c r="E98" s="151">
        <v>26781</v>
      </c>
      <c r="F98" s="269">
        <v>80.54436090225565</v>
      </c>
      <c r="G98" s="270">
        <v>3002</v>
      </c>
    </row>
    <row r="99" spans="1:7" ht="12.75">
      <c r="A99" s="267"/>
      <c r="B99" s="307"/>
      <c r="C99" s="159"/>
      <c r="D99" s="151"/>
      <c r="E99" s="151"/>
      <c r="F99" s="269"/>
      <c r="G99" s="270"/>
    </row>
    <row r="100" spans="1:7" ht="12.75">
      <c r="A100" s="267"/>
      <c r="B100" s="296" t="s">
        <v>643</v>
      </c>
      <c r="C100" s="149"/>
      <c r="D100" s="151"/>
      <c r="E100" s="151"/>
      <c r="F100" s="269"/>
      <c r="G100" s="270"/>
    </row>
    <row r="101" spans="1:7" ht="12.75">
      <c r="A101" s="267"/>
      <c r="B101" s="272" t="s">
        <v>635</v>
      </c>
      <c r="C101" s="299">
        <v>12711086</v>
      </c>
      <c r="D101" s="299">
        <v>11010683</v>
      </c>
      <c r="E101" s="299">
        <v>11054376</v>
      </c>
      <c r="F101" s="266">
        <v>86.96641655952921</v>
      </c>
      <c r="G101" s="163">
        <v>937186</v>
      </c>
    </row>
    <row r="102" spans="1:7" ht="12" customHeight="1">
      <c r="A102" s="267"/>
      <c r="B102" s="285" t="s">
        <v>636</v>
      </c>
      <c r="C102" s="300">
        <v>259000</v>
      </c>
      <c r="D102" s="151">
        <v>227098</v>
      </c>
      <c r="E102" s="151">
        <v>270791</v>
      </c>
      <c r="F102" s="269">
        <v>104.55250965250966</v>
      </c>
      <c r="G102" s="270">
        <v>26133</v>
      </c>
    </row>
    <row r="103" spans="1:7" ht="12.75">
      <c r="A103" s="267"/>
      <c r="B103" s="276" t="s">
        <v>637</v>
      </c>
      <c r="C103" s="300">
        <v>12452086</v>
      </c>
      <c r="D103" s="300">
        <v>10783585</v>
      </c>
      <c r="E103" s="300">
        <v>10783585</v>
      </c>
      <c r="F103" s="269">
        <v>86.60063060920073</v>
      </c>
      <c r="G103" s="270">
        <v>911053</v>
      </c>
    </row>
    <row r="104" spans="1:7" ht="25.5">
      <c r="A104" s="267"/>
      <c r="B104" s="278" t="s">
        <v>638</v>
      </c>
      <c r="C104" s="300">
        <v>12452086</v>
      </c>
      <c r="D104" s="151">
        <v>10783585</v>
      </c>
      <c r="E104" s="151">
        <v>10783585</v>
      </c>
      <c r="F104" s="269">
        <v>86.60063060920073</v>
      </c>
      <c r="G104" s="270">
        <v>911053</v>
      </c>
    </row>
    <row r="105" spans="1:7" ht="12.75">
      <c r="A105" s="267"/>
      <c r="B105" s="272" t="s">
        <v>639</v>
      </c>
      <c r="C105" s="149">
        <v>12770916</v>
      </c>
      <c r="D105" s="149">
        <v>11070513</v>
      </c>
      <c r="E105" s="149">
        <v>10118251</v>
      </c>
      <c r="F105" s="266">
        <v>79.22885876001376</v>
      </c>
      <c r="G105" s="163">
        <v>950993</v>
      </c>
    </row>
    <row r="106" spans="1:7" ht="12.75">
      <c r="A106" s="267"/>
      <c r="B106" s="276" t="s">
        <v>640</v>
      </c>
      <c r="C106" s="300">
        <v>12652012</v>
      </c>
      <c r="D106" s="300">
        <v>10961609</v>
      </c>
      <c r="E106" s="300">
        <v>10054559</v>
      </c>
      <c r="F106" s="269">
        <v>79.47004002209293</v>
      </c>
      <c r="G106" s="270">
        <v>946251</v>
      </c>
    </row>
    <row r="107" spans="1:7" ht="12.75" customHeight="1">
      <c r="A107" s="267"/>
      <c r="B107" s="277" t="s">
        <v>641</v>
      </c>
      <c r="C107" s="300">
        <v>12543349</v>
      </c>
      <c r="D107" s="300">
        <v>10865842</v>
      </c>
      <c r="E107" s="300">
        <v>9966207</v>
      </c>
      <c r="F107" s="269">
        <v>79.45411548383132</v>
      </c>
      <c r="G107" s="270">
        <v>939948</v>
      </c>
    </row>
    <row r="108" spans="1:7" ht="12.75">
      <c r="A108" s="267"/>
      <c r="B108" s="304" t="s">
        <v>484</v>
      </c>
      <c r="C108" s="300">
        <v>10340726</v>
      </c>
      <c r="D108" s="151">
        <v>9217861</v>
      </c>
      <c r="E108" s="151">
        <v>8655581</v>
      </c>
      <c r="F108" s="269">
        <v>83.70380377547959</v>
      </c>
      <c r="G108" s="270">
        <v>775728</v>
      </c>
    </row>
    <row r="109" spans="1:7" ht="12.75">
      <c r="A109" s="267"/>
      <c r="B109" s="306" t="s">
        <v>485</v>
      </c>
      <c r="C109" s="300">
        <v>7344053</v>
      </c>
      <c r="D109" s="151">
        <v>6540671</v>
      </c>
      <c r="E109" s="151">
        <v>6087031</v>
      </c>
      <c r="F109" s="269">
        <v>82.88381088753036</v>
      </c>
      <c r="G109" s="270">
        <v>526478</v>
      </c>
    </row>
    <row r="110" spans="1:7" ht="12.75">
      <c r="A110" s="267"/>
      <c r="B110" s="304" t="s">
        <v>487</v>
      </c>
      <c r="C110" s="300">
        <v>2202623</v>
      </c>
      <c r="D110" s="151">
        <v>1647981</v>
      </c>
      <c r="E110" s="151">
        <v>1310626</v>
      </c>
      <c r="F110" s="269">
        <v>59.50296532815648</v>
      </c>
      <c r="G110" s="270">
        <v>164220</v>
      </c>
    </row>
    <row r="111" spans="1:7" ht="25.5">
      <c r="A111" s="267"/>
      <c r="B111" s="278" t="s">
        <v>644</v>
      </c>
      <c r="C111" s="300">
        <v>108663</v>
      </c>
      <c r="D111" s="300">
        <v>95767</v>
      </c>
      <c r="E111" s="300">
        <v>88352</v>
      </c>
      <c r="F111" s="269">
        <v>81.30826500280685</v>
      </c>
      <c r="G111" s="270">
        <v>6303</v>
      </c>
    </row>
    <row r="112" spans="1:7" ht="12.75">
      <c r="A112" s="267"/>
      <c r="B112" s="308" t="s">
        <v>589</v>
      </c>
      <c r="C112" s="300">
        <v>108663</v>
      </c>
      <c r="D112" s="151">
        <v>95767</v>
      </c>
      <c r="E112" s="151">
        <v>88352</v>
      </c>
      <c r="F112" s="269">
        <v>81.30826500280685</v>
      </c>
      <c r="G112" s="270">
        <v>6303</v>
      </c>
    </row>
    <row r="113" spans="1:7" ht="12.75">
      <c r="A113" s="267"/>
      <c r="B113" s="276" t="s">
        <v>596</v>
      </c>
      <c r="C113" s="300">
        <v>118904</v>
      </c>
      <c r="D113" s="300">
        <v>108904</v>
      </c>
      <c r="E113" s="300">
        <v>63692</v>
      </c>
      <c r="F113" s="269">
        <v>53.56590190405706</v>
      </c>
      <c r="G113" s="270">
        <v>4742</v>
      </c>
    </row>
    <row r="114" spans="1:7" ht="12.75">
      <c r="A114" s="267"/>
      <c r="B114" s="277" t="s">
        <v>642</v>
      </c>
      <c r="C114" s="300">
        <v>118904</v>
      </c>
      <c r="D114" s="151">
        <v>108904</v>
      </c>
      <c r="E114" s="151">
        <v>63692</v>
      </c>
      <c r="F114" s="269">
        <v>53.56590190405706</v>
      </c>
      <c r="G114" s="270">
        <v>4742</v>
      </c>
    </row>
    <row r="115" spans="1:7" ht="12.75">
      <c r="A115" s="267"/>
      <c r="B115" s="275" t="s">
        <v>152</v>
      </c>
      <c r="C115" s="300">
        <v>-59830</v>
      </c>
      <c r="D115" s="300">
        <v>-59830</v>
      </c>
      <c r="E115" s="300" t="s">
        <v>148</v>
      </c>
      <c r="F115" s="269" t="s">
        <v>148</v>
      </c>
      <c r="G115" s="269" t="s">
        <v>148</v>
      </c>
    </row>
    <row r="116" spans="1:7" ht="12.75">
      <c r="A116" s="267"/>
      <c r="B116" s="275" t="s">
        <v>153</v>
      </c>
      <c r="C116" s="300">
        <v>59830</v>
      </c>
      <c r="D116" s="300">
        <v>59830</v>
      </c>
      <c r="E116" s="300">
        <v>59830</v>
      </c>
      <c r="F116" s="269" t="s">
        <v>148</v>
      </c>
      <c r="G116" s="270">
        <v>59830</v>
      </c>
    </row>
    <row r="117" spans="1:7" ht="12.75">
      <c r="A117" s="267"/>
      <c r="B117" s="276" t="s">
        <v>645</v>
      </c>
      <c r="C117" s="300">
        <v>59830</v>
      </c>
      <c r="D117" s="300">
        <v>59830</v>
      </c>
      <c r="E117" s="300">
        <v>59830</v>
      </c>
      <c r="F117" s="269" t="s">
        <v>148</v>
      </c>
      <c r="G117" s="270">
        <v>59830</v>
      </c>
    </row>
    <row r="118" spans="1:7" ht="38.25">
      <c r="A118" s="267"/>
      <c r="B118" s="278" t="s">
        <v>646</v>
      </c>
      <c r="C118" s="300">
        <v>59830</v>
      </c>
      <c r="D118" s="151">
        <v>59830</v>
      </c>
      <c r="E118" s="151">
        <v>59830</v>
      </c>
      <c r="F118" s="269" t="s">
        <v>148</v>
      </c>
      <c r="G118" s="270">
        <v>59830</v>
      </c>
    </row>
    <row r="119" spans="1:7" ht="12.75">
      <c r="A119" s="267"/>
      <c r="B119" s="273"/>
      <c r="C119" s="151"/>
      <c r="D119" s="151"/>
      <c r="E119" s="151"/>
      <c r="F119" s="269"/>
      <c r="G119" s="270"/>
    </row>
    <row r="120" spans="1:7" ht="12.75">
      <c r="A120" s="267"/>
      <c r="B120" s="296" t="s">
        <v>647</v>
      </c>
      <c r="C120" s="149"/>
      <c r="D120" s="151"/>
      <c r="E120" s="151"/>
      <c r="F120" s="269"/>
      <c r="G120" s="270"/>
    </row>
    <row r="121" spans="1:7" ht="12.75">
      <c r="A121" s="267"/>
      <c r="B121" s="272" t="s">
        <v>635</v>
      </c>
      <c r="C121" s="299">
        <v>4584583</v>
      </c>
      <c r="D121" s="299">
        <v>3476610</v>
      </c>
      <c r="E121" s="299">
        <v>3412581</v>
      </c>
      <c r="F121" s="266">
        <v>74.43601740878069</v>
      </c>
      <c r="G121" s="163">
        <v>197654</v>
      </c>
    </row>
    <row r="122" spans="1:7" ht="12.75" customHeight="1">
      <c r="A122" s="267"/>
      <c r="B122" s="285" t="s">
        <v>636</v>
      </c>
      <c r="C122" s="300">
        <v>108260</v>
      </c>
      <c r="D122" s="151">
        <v>83133</v>
      </c>
      <c r="E122" s="151">
        <v>37104</v>
      </c>
      <c r="F122" s="269">
        <v>34.27304636985036</v>
      </c>
      <c r="G122" s="270">
        <v>2565</v>
      </c>
    </row>
    <row r="123" spans="1:7" ht="12.75">
      <c r="A123" s="267"/>
      <c r="B123" s="276" t="s">
        <v>648</v>
      </c>
      <c r="C123" s="300">
        <v>147068</v>
      </c>
      <c r="D123" s="151">
        <v>24508</v>
      </c>
      <c r="E123" s="151">
        <v>6508</v>
      </c>
      <c r="F123" s="269">
        <v>4.425163869774526</v>
      </c>
      <c r="G123" s="270">
        <v>6508</v>
      </c>
    </row>
    <row r="124" spans="1:7" s="313" customFormat="1" ht="12.75" hidden="1">
      <c r="A124" s="309"/>
      <c r="B124" s="310" t="s">
        <v>649</v>
      </c>
      <c r="C124" s="311">
        <v>0</v>
      </c>
      <c r="D124" s="311">
        <v>0</v>
      </c>
      <c r="E124" s="311">
        <v>0</v>
      </c>
      <c r="F124" s="312" t="e">
        <v>#DIV/0!</v>
      </c>
      <c r="G124" s="270">
        <v>0</v>
      </c>
    </row>
    <row r="125" spans="1:7" s="313" customFormat="1" ht="12.75" hidden="1">
      <c r="A125" s="309"/>
      <c r="B125" s="314" t="s">
        <v>650</v>
      </c>
      <c r="C125" s="311">
        <v>0</v>
      </c>
      <c r="D125" s="311">
        <v>0</v>
      </c>
      <c r="E125" s="311">
        <v>0</v>
      </c>
      <c r="F125" s="312" t="e">
        <v>#DIV/0!</v>
      </c>
      <c r="G125" s="270">
        <v>0</v>
      </c>
    </row>
    <row r="126" spans="1:7" s="313" customFormat="1" ht="12.75" hidden="1">
      <c r="A126" s="309"/>
      <c r="B126" s="315" t="s">
        <v>651</v>
      </c>
      <c r="C126" s="311">
        <v>0</v>
      </c>
      <c r="D126" s="311">
        <v>0</v>
      </c>
      <c r="E126" s="311">
        <v>0</v>
      </c>
      <c r="F126" s="312" t="e">
        <v>#DIV/0!</v>
      </c>
      <c r="G126" s="270">
        <v>0</v>
      </c>
    </row>
    <row r="127" spans="1:7" s="313" customFormat="1" ht="12.75" hidden="1">
      <c r="A127" s="309"/>
      <c r="B127" s="316" t="s">
        <v>652</v>
      </c>
      <c r="C127" s="311">
        <v>0</v>
      </c>
      <c r="D127" s="311">
        <v>0</v>
      </c>
      <c r="E127" s="311">
        <v>0</v>
      </c>
      <c r="F127" s="312" t="e">
        <v>#DIV/0!</v>
      </c>
      <c r="G127" s="270">
        <v>0</v>
      </c>
    </row>
    <row r="128" spans="1:7" s="313" customFormat="1" ht="51" hidden="1">
      <c r="A128" s="309"/>
      <c r="B128" s="317" t="s">
        <v>653</v>
      </c>
      <c r="C128" s="311">
        <v>0</v>
      </c>
      <c r="D128" s="318">
        <v>0</v>
      </c>
      <c r="E128" s="318">
        <v>0</v>
      </c>
      <c r="F128" s="312" t="e">
        <v>#DIV/0!</v>
      </c>
      <c r="G128" s="270">
        <v>0</v>
      </c>
    </row>
    <row r="129" spans="1:7" ht="12.75">
      <c r="A129" s="267"/>
      <c r="B129" s="276" t="s">
        <v>637</v>
      </c>
      <c r="C129" s="300">
        <v>4329255</v>
      </c>
      <c r="D129" s="300">
        <v>3368969</v>
      </c>
      <c r="E129" s="300">
        <v>3368969</v>
      </c>
      <c r="F129" s="269">
        <v>77.81867780946145</v>
      </c>
      <c r="G129" s="270">
        <v>188581</v>
      </c>
    </row>
    <row r="130" spans="1:7" ht="25.5">
      <c r="A130" s="267"/>
      <c r="B130" s="278" t="s">
        <v>638</v>
      </c>
      <c r="C130" s="300">
        <v>4329255</v>
      </c>
      <c r="D130" s="151">
        <v>3368969</v>
      </c>
      <c r="E130" s="151">
        <v>3368969</v>
      </c>
      <c r="F130" s="269">
        <v>77.81867780946145</v>
      </c>
      <c r="G130" s="270">
        <v>188581</v>
      </c>
    </row>
    <row r="131" spans="1:7" ht="12.75" customHeight="1">
      <c r="A131" s="267"/>
      <c r="B131" s="272" t="s">
        <v>639</v>
      </c>
      <c r="C131" s="149">
        <v>4584645</v>
      </c>
      <c r="D131" s="149">
        <v>3476672</v>
      </c>
      <c r="E131" s="149">
        <v>3241454</v>
      </c>
      <c r="F131" s="266">
        <v>70.70239898618105</v>
      </c>
      <c r="G131" s="163">
        <v>242735</v>
      </c>
    </row>
    <row r="132" spans="1:7" ht="12.75" customHeight="1">
      <c r="A132" s="267"/>
      <c r="B132" s="276" t="s">
        <v>640</v>
      </c>
      <c r="C132" s="300">
        <v>4575645</v>
      </c>
      <c r="D132" s="300">
        <v>3470047</v>
      </c>
      <c r="E132" s="300">
        <v>3235727</v>
      </c>
      <c r="F132" s="269">
        <v>70.71630338455016</v>
      </c>
      <c r="G132" s="270">
        <v>242735</v>
      </c>
    </row>
    <row r="133" spans="1:7" ht="12.75">
      <c r="A133" s="267"/>
      <c r="B133" s="277" t="s">
        <v>641</v>
      </c>
      <c r="C133" s="300">
        <v>4545434</v>
      </c>
      <c r="D133" s="300">
        <v>3469836</v>
      </c>
      <c r="E133" s="300">
        <v>3235727</v>
      </c>
      <c r="F133" s="269">
        <v>71.18631576214725</v>
      </c>
      <c r="G133" s="270">
        <v>242735</v>
      </c>
    </row>
    <row r="134" spans="1:7" ht="12.75">
      <c r="A134" s="267"/>
      <c r="B134" s="304" t="s">
        <v>484</v>
      </c>
      <c r="C134" s="300">
        <v>3192779</v>
      </c>
      <c r="D134" s="151">
        <v>2732149</v>
      </c>
      <c r="E134" s="151">
        <v>2661915</v>
      </c>
      <c r="F134" s="269">
        <v>83.37298009038521</v>
      </c>
      <c r="G134" s="270">
        <v>197809</v>
      </c>
    </row>
    <row r="135" spans="1:7" ht="12.75">
      <c r="A135" s="267"/>
      <c r="B135" s="306" t="s">
        <v>485</v>
      </c>
      <c r="C135" s="300">
        <v>2461283</v>
      </c>
      <c r="D135" s="151">
        <v>2119556</v>
      </c>
      <c r="E135" s="151">
        <v>2054035</v>
      </c>
      <c r="F135" s="269">
        <v>83.45383281808715</v>
      </c>
      <c r="G135" s="270">
        <v>184006</v>
      </c>
    </row>
    <row r="136" spans="1:7" ht="12.75">
      <c r="A136" s="267"/>
      <c r="B136" s="304" t="s">
        <v>487</v>
      </c>
      <c r="C136" s="300">
        <v>1352655</v>
      </c>
      <c r="D136" s="151">
        <v>737687</v>
      </c>
      <c r="E136" s="151">
        <v>573812</v>
      </c>
      <c r="F136" s="269">
        <v>42.421164302797095</v>
      </c>
      <c r="G136" s="270">
        <v>44926</v>
      </c>
    </row>
    <row r="137" spans="1:7" ht="12.75">
      <c r="A137" s="267"/>
      <c r="B137" s="277" t="s">
        <v>499</v>
      </c>
      <c r="C137" s="300">
        <v>30000</v>
      </c>
      <c r="D137" s="300">
        <v>0</v>
      </c>
      <c r="E137" s="300">
        <v>0</v>
      </c>
      <c r="F137" s="269">
        <v>0</v>
      </c>
      <c r="G137" s="270">
        <v>0</v>
      </c>
    </row>
    <row r="138" spans="1:7" ht="12.75">
      <c r="A138" s="267"/>
      <c r="B138" s="304" t="s">
        <v>506</v>
      </c>
      <c r="C138" s="300">
        <v>30000</v>
      </c>
      <c r="D138" s="151">
        <v>0</v>
      </c>
      <c r="E138" s="151">
        <v>0</v>
      </c>
      <c r="F138" s="269">
        <v>0</v>
      </c>
      <c r="G138" s="270">
        <v>0</v>
      </c>
    </row>
    <row r="139" spans="1:7" ht="25.5">
      <c r="A139" s="267"/>
      <c r="B139" s="278" t="s">
        <v>644</v>
      </c>
      <c r="C139" s="300">
        <v>211</v>
      </c>
      <c r="D139" s="300">
        <v>211</v>
      </c>
      <c r="E139" s="300">
        <v>0</v>
      </c>
      <c r="F139" s="269">
        <v>0</v>
      </c>
      <c r="G139" s="270">
        <v>0</v>
      </c>
    </row>
    <row r="140" spans="1:7" ht="12.75">
      <c r="A140" s="267"/>
      <c r="B140" s="308" t="s">
        <v>589</v>
      </c>
      <c r="C140" s="300">
        <v>211</v>
      </c>
      <c r="D140" s="151">
        <v>211</v>
      </c>
      <c r="E140" s="151">
        <v>0</v>
      </c>
      <c r="F140" s="269">
        <v>0</v>
      </c>
      <c r="G140" s="270">
        <v>0</v>
      </c>
    </row>
    <row r="141" spans="1:7" ht="12.75">
      <c r="A141" s="267"/>
      <c r="B141" s="276" t="s">
        <v>596</v>
      </c>
      <c r="C141" s="300">
        <v>9000</v>
      </c>
      <c r="D141" s="300">
        <v>6625</v>
      </c>
      <c r="E141" s="300">
        <v>5727</v>
      </c>
      <c r="F141" s="269">
        <v>63.63333333333333</v>
      </c>
      <c r="G141" s="270">
        <v>0</v>
      </c>
    </row>
    <row r="142" spans="1:7" ht="12.75">
      <c r="A142" s="267"/>
      <c r="B142" s="277" t="s">
        <v>642</v>
      </c>
      <c r="C142" s="300">
        <v>9000</v>
      </c>
      <c r="D142" s="151">
        <v>6625</v>
      </c>
      <c r="E142" s="151">
        <v>5727</v>
      </c>
      <c r="F142" s="269">
        <v>63.63333333333333</v>
      </c>
      <c r="G142" s="270">
        <v>0</v>
      </c>
    </row>
    <row r="143" spans="1:7" ht="12.75">
      <c r="A143" s="267"/>
      <c r="B143" s="275" t="s">
        <v>152</v>
      </c>
      <c r="C143" s="300">
        <v>-62</v>
      </c>
      <c r="D143" s="300">
        <v>-62</v>
      </c>
      <c r="E143" s="300" t="s">
        <v>148</v>
      </c>
      <c r="F143" s="269" t="s">
        <v>148</v>
      </c>
      <c r="G143" s="269" t="s">
        <v>148</v>
      </c>
    </row>
    <row r="144" spans="1:7" ht="12.75">
      <c r="A144" s="267"/>
      <c r="B144" s="275" t="s">
        <v>153</v>
      </c>
      <c r="C144" s="300">
        <v>62</v>
      </c>
      <c r="D144" s="300">
        <v>62</v>
      </c>
      <c r="E144" s="300">
        <v>62</v>
      </c>
      <c r="F144" s="269" t="s">
        <v>148</v>
      </c>
      <c r="G144" s="270">
        <v>0</v>
      </c>
    </row>
    <row r="145" spans="1:7" ht="12.75">
      <c r="A145" s="267"/>
      <c r="B145" s="276" t="s">
        <v>645</v>
      </c>
      <c r="C145" s="300">
        <v>62</v>
      </c>
      <c r="D145" s="300">
        <v>62</v>
      </c>
      <c r="E145" s="300">
        <v>62</v>
      </c>
      <c r="F145" s="269" t="s">
        <v>148</v>
      </c>
      <c r="G145" s="270">
        <v>0</v>
      </c>
    </row>
    <row r="146" spans="1:7" ht="38.25">
      <c r="A146" s="267"/>
      <c r="B146" s="278" t="s">
        <v>646</v>
      </c>
      <c r="C146" s="300">
        <v>62</v>
      </c>
      <c r="D146" s="151">
        <v>62</v>
      </c>
      <c r="E146" s="151">
        <v>62</v>
      </c>
      <c r="F146" s="269" t="s">
        <v>148</v>
      </c>
      <c r="G146" s="270">
        <v>0</v>
      </c>
    </row>
    <row r="147" spans="1:7" ht="12.75">
      <c r="A147" s="267"/>
      <c r="B147" s="277"/>
      <c r="C147" s="300"/>
      <c r="D147" s="151"/>
      <c r="E147" s="151"/>
      <c r="F147" s="269"/>
      <c r="G147" s="270"/>
    </row>
    <row r="148" spans="1:7" ht="12.75">
      <c r="A148" s="267"/>
      <c r="B148" s="296" t="s">
        <v>654</v>
      </c>
      <c r="C148" s="299"/>
      <c r="D148" s="151"/>
      <c r="E148" s="151"/>
      <c r="F148" s="269"/>
      <c r="G148" s="270"/>
    </row>
    <row r="149" spans="1:7" ht="12.75">
      <c r="A149" s="267"/>
      <c r="B149" s="272" t="s">
        <v>635</v>
      </c>
      <c r="C149" s="299">
        <v>2574468</v>
      </c>
      <c r="D149" s="299">
        <v>1996982</v>
      </c>
      <c r="E149" s="299">
        <v>1996982</v>
      </c>
      <c r="F149" s="266">
        <v>77.56872487830495</v>
      </c>
      <c r="G149" s="163">
        <v>256560</v>
      </c>
    </row>
    <row r="150" spans="1:7" ht="12.75" customHeight="1">
      <c r="A150" s="267"/>
      <c r="B150" s="285" t="s">
        <v>636</v>
      </c>
      <c r="C150" s="300">
        <v>0</v>
      </c>
      <c r="D150" s="151">
        <v>0</v>
      </c>
      <c r="E150" s="151">
        <v>0</v>
      </c>
      <c r="F150" s="269">
        <v>0</v>
      </c>
      <c r="G150" s="270">
        <v>-40</v>
      </c>
    </row>
    <row r="151" spans="1:7" s="313" customFormat="1" ht="12.75" hidden="1">
      <c r="A151" s="309"/>
      <c r="B151" s="310" t="s">
        <v>648</v>
      </c>
      <c r="C151" s="311">
        <v>0</v>
      </c>
      <c r="D151" s="318">
        <v>0</v>
      </c>
      <c r="E151" s="318">
        <v>0</v>
      </c>
      <c r="F151" s="312" t="e">
        <v>#DIV/0!</v>
      </c>
      <c r="G151" s="270">
        <v>0</v>
      </c>
    </row>
    <row r="152" spans="1:7" s="313" customFormat="1" ht="12.75" hidden="1">
      <c r="A152" s="309"/>
      <c r="B152" s="310" t="s">
        <v>649</v>
      </c>
      <c r="C152" s="311">
        <v>0</v>
      </c>
      <c r="D152" s="311">
        <v>0</v>
      </c>
      <c r="E152" s="311">
        <v>0</v>
      </c>
      <c r="F152" s="312" t="e">
        <v>#DIV/0!</v>
      </c>
      <c r="G152" s="270">
        <v>0</v>
      </c>
    </row>
    <row r="153" spans="1:7" s="313" customFormat="1" ht="12.75" hidden="1">
      <c r="A153" s="309"/>
      <c r="B153" s="314" t="s">
        <v>650</v>
      </c>
      <c r="C153" s="311">
        <v>0</v>
      </c>
      <c r="D153" s="311">
        <v>0</v>
      </c>
      <c r="E153" s="311">
        <v>0</v>
      </c>
      <c r="F153" s="312" t="e">
        <v>#DIV/0!</v>
      </c>
      <c r="G153" s="270">
        <v>0</v>
      </c>
    </row>
    <row r="154" spans="1:7" s="313" customFormat="1" ht="12.75" hidden="1">
      <c r="A154" s="309"/>
      <c r="B154" s="315" t="s">
        <v>651</v>
      </c>
      <c r="C154" s="311">
        <v>0</v>
      </c>
      <c r="D154" s="311">
        <v>0</v>
      </c>
      <c r="E154" s="311">
        <v>0</v>
      </c>
      <c r="F154" s="312" t="e">
        <v>#DIV/0!</v>
      </c>
      <c r="G154" s="270">
        <v>0</v>
      </c>
    </row>
    <row r="155" spans="1:7" s="313" customFormat="1" ht="12.75" hidden="1">
      <c r="A155" s="309"/>
      <c r="B155" s="316" t="s">
        <v>652</v>
      </c>
      <c r="C155" s="311">
        <v>0</v>
      </c>
      <c r="D155" s="311">
        <v>0</v>
      </c>
      <c r="E155" s="311">
        <v>0</v>
      </c>
      <c r="F155" s="312" t="e">
        <v>#DIV/0!</v>
      </c>
      <c r="G155" s="270">
        <v>0</v>
      </c>
    </row>
    <row r="156" spans="1:7" s="313" customFormat="1" ht="51" hidden="1">
      <c r="A156" s="309"/>
      <c r="B156" s="317" t="s">
        <v>653</v>
      </c>
      <c r="C156" s="311">
        <v>0</v>
      </c>
      <c r="D156" s="318">
        <v>0</v>
      </c>
      <c r="E156" s="318">
        <v>0</v>
      </c>
      <c r="F156" s="312" t="e">
        <v>#DIV/0!</v>
      </c>
      <c r="G156" s="270">
        <v>0</v>
      </c>
    </row>
    <row r="157" spans="1:7" ht="12.75">
      <c r="A157" s="267"/>
      <c r="B157" s="276" t="s">
        <v>637</v>
      </c>
      <c r="C157" s="300">
        <v>2574468</v>
      </c>
      <c r="D157" s="300">
        <v>1996982</v>
      </c>
      <c r="E157" s="300">
        <v>1996982</v>
      </c>
      <c r="F157" s="269">
        <v>77.56872487830495</v>
      </c>
      <c r="G157" s="270">
        <v>256600</v>
      </c>
    </row>
    <row r="158" spans="1:7" ht="25.5">
      <c r="A158" s="267"/>
      <c r="B158" s="278" t="s">
        <v>638</v>
      </c>
      <c r="C158" s="300">
        <v>2574468</v>
      </c>
      <c r="D158" s="151">
        <v>1996982</v>
      </c>
      <c r="E158" s="151">
        <v>1996982</v>
      </c>
      <c r="F158" s="269">
        <v>77.56872487830495</v>
      </c>
      <c r="G158" s="270">
        <v>256600</v>
      </c>
    </row>
    <row r="159" spans="1:7" ht="12.75">
      <c r="A159" s="267"/>
      <c r="B159" s="272" t="s">
        <v>639</v>
      </c>
      <c r="C159" s="149">
        <v>2574468</v>
      </c>
      <c r="D159" s="149">
        <v>1996982</v>
      </c>
      <c r="E159" s="149">
        <v>1745086</v>
      </c>
      <c r="F159" s="266">
        <v>67.78433447220941</v>
      </c>
      <c r="G159" s="163">
        <v>158881</v>
      </c>
    </row>
    <row r="160" spans="1:7" ht="12.75">
      <c r="A160" s="267"/>
      <c r="B160" s="276" t="s">
        <v>640</v>
      </c>
      <c r="C160" s="300">
        <v>2506368</v>
      </c>
      <c r="D160" s="300">
        <v>1986007</v>
      </c>
      <c r="E160" s="300">
        <v>1743674</v>
      </c>
      <c r="F160" s="269">
        <v>69.56975192788929</v>
      </c>
      <c r="G160" s="270">
        <v>158231</v>
      </c>
    </row>
    <row r="161" spans="1:7" ht="12.75">
      <c r="A161" s="267"/>
      <c r="B161" s="277" t="s">
        <v>641</v>
      </c>
      <c r="C161" s="300">
        <v>2502247</v>
      </c>
      <c r="D161" s="300">
        <v>1981886</v>
      </c>
      <c r="E161" s="300">
        <v>1739553</v>
      </c>
      <c r="F161" s="269">
        <v>69.51963575138666</v>
      </c>
      <c r="G161" s="270">
        <v>158231</v>
      </c>
    </row>
    <row r="162" spans="1:7" ht="12.75">
      <c r="A162" s="267"/>
      <c r="B162" s="304" t="s">
        <v>484</v>
      </c>
      <c r="C162" s="300">
        <v>2050690</v>
      </c>
      <c r="D162" s="151">
        <v>1631106</v>
      </c>
      <c r="E162" s="151">
        <v>1412764</v>
      </c>
      <c r="F162" s="269">
        <v>68.89212899072994</v>
      </c>
      <c r="G162" s="270">
        <v>132605</v>
      </c>
    </row>
    <row r="163" spans="1:7" ht="12.75">
      <c r="A163" s="267"/>
      <c r="B163" s="306" t="s">
        <v>485</v>
      </c>
      <c r="C163" s="300">
        <v>1473172</v>
      </c>
      <c r="D163" s="151">
        <v>1150670</v>
      </c>
      <c r="E163" s="151">
        <v>1052020</v>
      </c>
      <c r="F163" s="269">
        <v>71.41189216194715</v>
      </c>
      <c r="G163" s="270">
        <v>97518</v>
      </c>
    </row>
    <row r="164" spans="1:7" ht="12.75">
      <c r="A164" s="267"/>
      <c r="B164" s="304" t="s">
        <v>487</v>
      </c>
      <c r="C164" s="300">
        <v>451557</v>
      </c>
      <c r="D164" s="151">
        <v>350780</v>
      </c>
      <c r="E164" s="151">
        <v>326789</v>
      </c>
      <c r="F164" s="269">
        <v>72.36937972393297</v>
      </c>
      <c r="G164" s="270">
        <v>25626</v>
      </c>
    </row>
    <row r="165" spans="1:7" ht="25.5">
      <c r="A165" s="267"/>
      <c r="B165" s="278" t="s">
        <v>644</v>
      </c>
      <c r="C165" s="300">
        <v>4121</v>
      </c>
      <c r="D165" s="300">
        <v>4121</v>
      </c>
      <c r="E165" s="300">
        <v>4121</v>
      </c>
      <c r="F165" s="269">
        <v>100</v>
      </c>
      <c r="G165" s="270">
        <v>0</v>
      </c>
    </row>
    <row r="166" spans="1:7" ht="12.75">
      <c r="A166" s="267"/>
      <c r="B166" s="308" t="s">
        <v>589</v>
      </c>
      <c r="C166" s="300">
        <v>4121</v>
      </c>
      <c r="D166" s="151">
        <v>4121</v>
      </c>
      <c r="E166" s="151">
        <v>4121</v>
      </c>
      <c r="F166" s="269">
        <v>100</v>
      </c>
      <c r="G166" s="270">
        <v>0</v>
      </c>
    </row>
    <row r="167" spans="1:7" ht="12.75">
      <c r="A167" s="267"/>
      <c r="B167" s="276" t="s">
        <v>596</v>
      </c>
      <c r="C167" s="300">
        <v>68100</v>
      </c>
      <c r="D167" s="300">
        <v>10975</v>
      </c>
      <c r="E167" s="300">
        <v>1412</v>
      </c>
      <c r="F167" s="269">
        <v>2.0734214390602057</v>
      </c>
      <c r="G167" s="270">
        <v>650</v>
      </c>
    </row>
    <row r="168" spans="1:7" ht="12.75">
      <c r="A168" s="267"/>
      <c r="B168" s="277" t="s">
        <v>642</v>
      </c>
      <c r="C168" s="300">
        <v>68100</v>
      </c>
      <c r="D168" s="151">
        <v>10975</v>
      </c>
      <c r="E168" s="151">
        <v>1412</v>
      </c>
      <c r="F168" s="269">
        <v>2.0734214390602057</v>
      </c>
      <c r="G168" s="270">
        <v>650</v>
      </c>
    </row>
    <row r="169" spans="1:7" ht="12.75">
      <c r="A169" s="267"/>
      <c r="B169" s="319"/>
      <c r="C169" s="299"/>
      <c r="D169" s="151"/>
      <c r="E169" s="151"/>
      <c r="F169" s="269"/>
      <c r="G169" s="270"/>
    </row>
    <row r="170" spans="1:7" ht="12.75">
      <c r="A170" s="267"/>
      <c r="B170" s="296" t="s">
        <v>655</v>
      </c>
      <c r="C170" s="299"/>
      <c r="D170" s="151"/>
      <c r="E170" s="151"/>
      <c r="F170" s="269"/>
      <c r="G170" s="270"/>
    </row>
    <row r="171" spans="1:7" ht="12.75">
      <c r="A171" s="267"/>
      <c r="B171" s="272" t="s">
        <v>635</v>
      </c>
      <c r="C171" s="299">
        <v>904433</v>
      </c>
      <c r="D171" s="299">
        <v>786307</v>
      </c>
      <c r="E171" s="299">
        <v>786382</v>
      </c>
      <c r="F171" s="266">
        <v>86.94751297221575</v>
      </c>
      <c r="G171" s="163">
        <v>57239</v>
      </c>
    </row>
    <row r="172" spans="1:7" ht="12" customHeight="1">
      <c r="A172" s="267"/>
      <c r="B172" s="285" t="s">
        <v>636</v>
      </c>
      <c r="C172" s="300">
        <v>0</v>
      </c>
      <c r="D172" s="300">
        <v>0</v>
      </c>
      <c r="E172" s="300">
        <v>75</v>
      </c>
      <c r="F172" s="269">
        <v>0</v>
      </c>
      <c r="G172" s="270">
        <v>0</v>
      </c>
    </row>
    <row r="173" spans="1:7" ht="12.75">
      <c r="A173" s="267"/>
      <c r="B173" s="276" t="s">
        <v>637</v>
      </c>
      <c r="C173" s="300">
        <v>904433</v>
      </c>
      <c r="D173" s="300">
        <v>786307</v>
      </c>
      <c r="E173" s="300">
        <v>786307</v>
      </c>
      <c r="F173" s="269">
        <v>86.93922048399384</v>
      </c>
      <c r="G173" s="270">
        <v>57239</v>
      </c>
    </row>
    <row r="174" spans="1:7" ht="25.5">
      <c r="A174" s="267"/>
      <c r="B174" s="278" t="s">
        <v>638</v>
      </c>
      <c r="C174" s="300">
        <v>904433</v>
      </c>
      <c r="D174" s="151">
        <v>786307</v>
      </c>
      <c r="E174" s="151">
        <v>786307</v>
      </c>
      <c r="F174" s="269">
        <v>86.93922048399384</v>
      </c>
      <c r="G174" s="270">
        <v>57239</v>
      </c>
    </row>
    <row r="175" spans="1:7" ht="12.75">
      <c r="A175" s="267"/>
      <c r="B175" s="272" t="s">
        <v>639</v>
      </c>
      <c r="C175" s="149">
        <v>904433</v>
      </c>
      <c r="D175" s="149">
        <v>786307</v>
      </c>
      <c r="E175" s="149">
        <v>761046</v>
      </c>
      <c r="F175" s="266">
        <v>84.14619988434742</v>
      </c>
      <c r="G175" s="163">
        <v>37784</v>
      </c>
    </row>
    <row r="176" spans="1:7" ht="12.75">
      <c r="A176" s="267"/>
      <c r="B176" s="276" t="s">
        <v>640</v>
      </c>
      <c r="C176" s="300">
        <v>902150</v>
      </c>
      <c r="D176" s="300">
        <v>784024</v>
      </c>
      <c r="E176" s="300">
        <v>758763</v>
      </c>
      <c r="F176" s="269">
        <v>84.10607992019065</v>
      </c>
      <c r="G176" s="270">
        <v>37784</v>
      </c>
    </row>
    <row r="177" spans="1:7" ht="12.75">
      <c r="A177" s="267"/>
      <c r="B177" s="277" t="s">
        <v>641</v>
      </c>
      <c r="C177" s="300">
        <v>900822</v>
      </c>
      <c r="D177" s="300">
        <v>782696</v>
      </c>
      <c r="E177" s="300">
        <v>758060</v>
      </c>
      <c r="F177" s="269">
        <v>84.15203003479044</v>
      </c>
      <c r="G177" s="270">
        <v>37784</v>
      </c>
    </row>
    <row r="178" spans="1:7" ht="12.75">
      <c r="A178" s="267"/>
      <c r="B178" s="304" t="s">
        <v>484</v>
      </c>
      <c r="C178" s="300">
        <v>708250</v>
      </c>
      <c r="D178" s="151">
        <v>614272</v>
      </c>
      <c r="E178" s="151">
        <v>590031</v>
      </c>
      <c r="F178" s="269">
        <v>83.30829509354042</v>
      </c>
      <c r="G178" s="270">
        <v>27671</v>
      </c>
    </row>
    <row r="179" spans="1:7" ht="12.75">
      <c r="A179" s="267"/>
      <c r="B179" s="306" t="s">
        <v>485</v>
      </c>
      <c r="C179" s="300">
        <v>531025</v>
      </c>
      <c r="D179" s="151">
        <v>455255</v>
      </c>
      <c r="E179" s="151">
        <v>444613</v>
      </c>
      <c r="F179" s="269">
        <v>83.7273198060355</v>
      </c>
      <c r="G179" s="270">
        <v>27189</v>
      </c>
    </row>
    <row r="180" spans="1:7" ht="12.75">
      <c r="A180" s="267"/>
      <c r="B180" s="304" t="s">
        <v>487</v>
      </c>
      <c r="C180" s="300">
        <v>192572</v>
      </c>
      <c r="D180" s="151">
        <v>168424</v>
      </c>
      <c r="E180" s="151">
        <v>168029</v>
      </c>
      <c r="F180" s="269">
        <v>87.25515651288869</v>
      </c>
      <c r="G180" s="270">
        <v>10113</v>
      </c>
    </row>
    <row r="181" spans="1:7" ht="25.5">
      <c r="A181" s="267"/>
      <c r="B181" s="278" t="s">
        <v>644</v>
      </c>
      <c r="C181" s="300">
        <v>1328</v>
      </c>
      <c r="D181" s="300">
        <v>1328</v>
      </c>
      <c r="E181" s="300">
        <v>703</v>
      </c>
      <c r="F181" s="269">
        <v>52.93674698795181</v>
      </c>
      <c r="G181" s="270">
        <v>0</v>
      </c>
    </row>
    <row r="182" spans="1:7" ht="12.75">
      <c r="A182" s="267"/>
      <c r="B182" s="308" t="s">
        <v>589</v>
      </c>
      <c r="C182" s="300">
        <v>1328</v>
      </c>
      <c r="D182" s="151">
        <v>1328</v>
      </c>
      <c r="E182" s="151">
        <v>703</v>
      </c>
      <c r="F182" s="269">
        <v>52.93674698795181</v>
      </c>
      <c r="G182" s="270">
        <v>0</v>
      </c>
    </row>
    <row r="183" spans="1:7" ht="12.75">
      <c r="A183" s="267"/>
      <c r="B183" s="276" t="s">
        <v>596</v>
      </c>
      <c r="C183" s="300">
        <v>2283</v>
      </c>
      <c r="D183" s="300">
        <v>2283</v>
      </c>
      <c r="E183" s="300">
        <v>2283</v>
      </c>
      <c r="F183" s="269">
        <v>100</v>
      </c>
      <c r="G183" s="270">
        <v>0</v>
      </c>
    </row>
    <row r="184" spans="1:7" ht="12.75">
      <c r="A184" s="267"/>
      <c r="B184" s="277" t="s">
        <v>642</v>
      </c>
      <c r="C184" s="300">
        <v>2283</v>
      </c>
      <c r="D184" s="151">
        <v>2283</v>
      </c>
      <c r="E184" s="151">
        <v>2283</v>
      </c>
      <c r="F184" s="269">
        <v>100</v>
      </c>
      <c r="G184" s="270">
        <v>0</v>
      </c>
    </row>
    <row r="185" spans="1:7" ht="12.75" hidden="1">
      <c r="A185" s="267"/>
      <c r="B185" s="275"/>
      <c r="C185" s="151"/>
      <c r="D185" s="151"/>
      <c r="E185" s="151"/>
      <c r="F185" s="269"/>
      <c r="G185" s="270">
        <v>0</v>
      </c>
    </row>
    <row r="186" spans="1:7" s="313" customFormat="1" ht="12.75" hidden="1">
      <c r="A186" s="309"/>
      <c r="B186" s="320" t="s">
        <v>656</v>
      </c>
      <c r="C186" s="318"/>
      <c r="D186" s="318"/>
      <c r="E186" s="318"/>
      <c r="F186" s="312"/>
      <c r="G186" s="270">
        <v>0</v>
      </c>
    </row>
    <row r="187" spans="1:7" s="313" customFormat="1" ht="12.75" hidden="1">
      <c r="A187" s="309"/>
      <c r="B187" s="321" t="s">
        <v>635</v>
      </c>
      <c r="C187" s="322">
        <v>0</v>
      </c>
      <c r="D187" s="322">
        <v>0</v>
      </c>
      <c r="E187" s="322">
        <v>0</v>
      </c>
      <c r="F187" s="323" t="e">
        <v>#DIV/0!</v>
      </c>
      <c r="G187" s="270">
        <v>0</v>
      </c>
    </row>
    <row r="188" spans="1:7" s="313" customFormat="1" ht="12.75" hidden="1">
      <c r="A188" s="309"/>
      <c r="B188" s="310" t="s">
        <v>649</v>
      </c>
      <c r="C188" s="318">
        <v>0</v>
      </c>
      <c r="D188" s="318">
        <v>0</v>
      </c>
      <c r="E188" s="318">
        <v>0</v>
      </c>
      <c r="F188" s="312" t="e">
        <v>#DIV/0!</v>
      </c>
      <c r="G188" s="270">
        <v>0</v>
      </c>
    </row>
    <row r="189" spans="1:7" s="313" customFormat="1" ht="12.75" hidden="1">
      <c r="A189" s="309"/>
      <c r="B189" s="314" t="s">
        <v>650</v>
      </c>
      <c r="C189" s="318">
        <v>0</v>
      </c>
      <c r="D189" s="318">
        <v>0</v>
      </c>
      <c r="E189" s="318">
        <v>0</v>
      </c>
      <c r="F189" s="312" t="e">
        <v>#DIV/0!</v>
      </c>
      <c r="G189" s="270">
        <v>0</v>
      </c>
    </row>
    <row r="190" spans="1:7" s="313" customFormat="1" ht="12.75" hidden="1">
      <c r="A190" s="309"/>
      <c r="B190" s="315" t="s">
        <v>651</v>
      </c>
      <c r="C190" s="318">
        <v>0</v>
      </c>
      <c r="D190" s="318">
        <v>0</v>
      </c>
      <c r="E190" s="318">
        <v>0</v>
      </c>
      <c r="F190" s="312" t="e">
        <v>#DIV/0!</v>
      </c>
      <c r="G190" s="270">
        <v>0</v>
      </c>
    </row>
    <row r="191" spans="1:7" s="313" customFormat="1" ht="12.75" hidden="1">
      <c r="A191" s="309"/>
      <c r="B191" s="316" t="s">
        <v>652</v>
      </c>
      <c r="C191" s="318">
        <v>0</v>
      </c>
      <c r="D191" s="318">
        <v>0</v>
      </c>
      <c r="E191" s="318">
        <v>0</v>
      </c>
      <c r="F191" s="312" t="e">
        <v>#DIV/0!</v>
      </c>
      <c r="G191" s="270">
        <v>0</v>
      </c>
    </row>
    <row r="192" spans="1:7" s="313" customFormat="1" ht="51" hidden="1">
      <c r="A192" s="309"/>
      <c r="B192" s="317" t="s">
        <v>653</v>
      </c>
      <c r="C192" s="318">
        <v>0</v>
      </c>
      <c r="D192" s="318">
        <v>0</v>
      </c>
      <c r="E192" s="318">
        <v>0</v>
      </c>
      <c r="F192" s="312" t="e">
        <v>#DIV/0!</v>
      </c>
      <c r="G192" s="270">
        <v>0</v>
      </c>
    </row>
    <row r="193" spans="1:7" s="313" customFormat="1" ht="12.75" hidden="1">
      <c r="A193" s="309"/>
      <c r="B193" s="310" t="s">
        <v>637</v>
      </c>
      <c r="C193" s="318">
        <v>0</v>
      </c>
      <c r="D193" s="318">
        <v>0</v>
      </c>
      <c r="E193" s="318">
        <v>0</v>
      </c>
      <c r="F193" s="312" t="e">
        <v>#DIV/0!</v>
      </c>
      <c r="G193" s="270">
        <v>0</v>
      </c>
    </row>
    <row r="194" spans="1:7" s="313" customFormat="1" ht="25.5" hidden="1">
      <c r="A194" s="309"/>
      <c r="B194" s="324" t="s">
        <v>638</v>
      </c>
      <c r="C194" s="318">
        <v>0</v>
      </c>
      <c r="D194" s="318">
        <v>0</v>
      </c>
      <c r="E194" s="318">
        <v>0</v>
      </c>
      <c r="F194" s="312" t="e">
        <v>#DIV/0!</v>
      </c>
      <c r="G194" s="270">
        <v>0</v>
      </c>
    </row>
    <row r="195" spans="1:7" s="313" customFormat="1" ht="12.75" hidden="1">
      <c r="A195" s="309"/>
      <c r="B195" s="321" t="s">
        <v>639</v>
      </c>
      <c r="C195" s="322">
        <v>0</v>
      </c>
      <c r="D195" s="322">
        <v>0</v>
      </c>
      <c r="E195" s="322">
        <v>0</v>
      </c>
      <c r="F195" s="323" t="e">
        <v>#DIV/0!</v>
      </c>
      <c r="G195" s="270">
        <v>0</v>
      </c>
    </row>
    <row r="196" spans="1:7" s="313" customFormat="1" ht="12.75" hidden="1">
      <c r="A196" s="309"/>
      <c r="B196" s="310" t="s">
        <v>640</v>
      </c>
      <c r="C196" s="318">
        <v>0</v>
      </c>
      <c r="D196" s="318">
        <v>0</v>
      </c>
      <c r="E196" s="318">
        <v>0</v>
      </c>
      <c r="F196" s="312" t="e">
        <v>#DIV/0!</v>
      </c>
      <c r="G196" s="270">
        <v>0</v>
      </c>
    </row>
    <row r="197" spans="1:7" s="313" customFormat="1" ht="12.75" hidden="1">
      <c r="A197" s="309"/>
      <c r="B197" s="314" t="s">
        <v>641</v>
      </c>
      <c r="C197" s="318">
        <v>0</v>
      </c>
      <c r="D197" s="318">
        <v>0</v>
      </c>
      <c r="E197" s="318">
        <v>0</v>
      </c>
      <c r="F197" s="312" t="e">
        <v>#DIV/0!</v>
      </c>
      <c r="G197" s="270">
        <v>0</v>
      </c>
    </row>
    <row r="198" spans="1:7" s="313" customFormat="1" ht="12.75" hidden="1">
      <c r="A198" s="309"/>
      <c r="B198" s="315" t="s">
        <v>484</v>
      </c>
      <c r="C198" s="318">
        <v>0</v>
      </c>
      <c r="D198" s="318">
        <v>0</v>
      </c>
      <c r="E198" s="318">
        <v>0</v>
      </c>
      <c r="F198" s="312" t="e">
        <v>#DIV/0!</v>
      </c>
      <c r="G198" s="270">
        <v>0</v>
      </c>
    </row>
    <row r="199" spans="1:7" s="313" customFormat="1" ht="12.75" hidden="1">
      <c r="A199" s="309"/>
      <c r="B199" s="316" t="s">
        <v>485</v>
      </c>
      <c r="C199" s="318">
        <v>0</v>
      </c>
      <c r="D199" s="318">
        <v>0</v>
      </c>
      <c r="E199" s="318">
        <v>0</v>
      </c>
      <c r="F199" s="312" t="e">
        <v>#DIV/0!</v>
      </c>
      <c r="G199" s="270">
        <v>0</v>
      </c>
    </row>
    <row r="200" spans="1:7" s="313" customFormat="1" ht="12.75" hidden="1">
      <c r="A200" s="309"/>
      <c r="B200" s="315" t="s">
        <v>487</v>
      </c>
      <c r="C200" s="318">
        <v>0</v>
      </c>
      <c r="D200" s="318">
        <v>0</v>
      </c>
      <c r="E200" s="318">
        <v>0</v>
      </c>
      <c r="F200" s="312" t="e">
        <v>#DIV/0!</v>
      </c>
      <c r="G200" s="270">
        <v>0</v>
      </c>
    </row>
    <row r="201" spans="1:7" s="313" customFormat="1" ht="12.75" hidden="1">
      <c r="A201" s="309"/>
      <c r="B201" s="310" t="s">
        <v>596</v>
      </c>
      <c r="C201" s="318">
        <v>0</v>
      </c>
      <c r="D201" s="318">
        <v>0</v>
      </c>
      <c r="E201" s="318">
        <v>0</v>
      </c>
      <c r="F201" s="312" t="e">
        <v>#DIV/0!</v>
      </c>
      <c r="G201" s="270">
        <v>0</v>
      </c>
    </row>
    <row r="202" spans="1:7" s="313" customFormat="1" ht="12.75" hidden="1">
      <c r="A202" s="309"/>
      <c r="B202" s="314" t="s">
        <v>642</v>
      </c>
      <c r="C202" s="318">
        <v>0</v>
      </c>
      <c r="D202" s="318">
        <v>0</v>
      </c>
      <c r="E202" s="318">
        <v>0</v>
      </c>
      <c r="F202" s="312" t="e">
        <v>#DIV/0!</v>
      </c>
      <c r="G202" s="270">
        <v>0</v>
      </c>
    </row>
    <row r="203" spans="1:7" ht="12.75">
      <c r="A203" s="267"/>
      <c r="B203" s="275"/>
      <c r="C203" s="151"/>
      <c r="D203" s="151"/>
      <c r="E203" s="151"/>
      <c r="F203" s="269"/>
      <c r="G203" s="270"/>
    </row>
    <row r="204" spans="1:7" ht="12.75">
      <c r="A204" s="267"/>
      <c r="B204" s="296" t="s">
        <v>657</v>
      </c>
      <c r="C204" s="151"/>
      <c r="D204" s="151"/>
      <c r="E204" s="151"/>
      <c r="F204" s="269"/>
      <c r="G204" s="270"/>
    </row>
    <row r="205" spans="1:7" ht="12.75">
      <c r="A205" s="267"/>
      <c r="B205" s="272" t="s">
        <v>635</v>
      </c>
      <c r="C205" s="149">
        <v>260644</v>
      </c>
      <c r="D205" s="149">
        <v>260644</v>
      </c>
      <c r="E205" s="149">
        <v>260644</v>
      </c>
      <c r="F205" s="266">
        <v>100</v>
      </c>
      <c r="G205" s="163">
        <v>0</v>
      </c>
    </row>
    <row r="206" spans="1:7" s="313" customFormat="1" ht="12.75" customHeight="1" hidden="1">
      <c r="A206" s="309"/>
      <c r="B206" s="325" t="s">
        <v>636</v>
      </c>
      <c r="C206" s="311">
        <v>0</v>
      </c>
      <c r="D206" s="318">
        <v>0</v>
      </c>
      <c r="E206" s="318">
        <v>0</v>
      </c>
      <c r="F206" s="312">
        <v>0</v>
      </c>
      <c r="G206" s="270">
        <v>0</v>
      </c>
    </row>
    <row r="207" spans="1:7" ht="12.75">
      <c r="A207" s="267"/>
      <c r="B207" s="276" t="s">
        <v>637</v>
      </c>
      <c r="C207" s="151">
        <v>260644</v>
      </c>
      <c r="D207" s="151">
        <v>260644</v>
      </c>
      <c r="E207" s="151">
        <v>260644</v>
      </c>
      <c r="F207" s="269">
        <v>100</v>
      </c>
      <c r="G207" s="270">
        <v>0</v>
      </c>
    </row>
    <row r="208" spans="1:7" ht="25.5">
      <c r="A208" s="267"/>
      <c r="B208" s="278" t="s">
        <v>638</v>
      </c>
      <c r="C208" s="151">
        <v>260644</v>
      </c>
      <c r="D208" s="151">
        <v>260644</v>
      </c>
      <c r="E208" s="151">
        <v>260644</v>
      </c>
      <c r="F208" s="269">
        <v>100</v>
      </c>
      <c r="G208" s="270">
        <v>0</v>
      </c>
    </row>
    <row r="209" spans="1:7" ht="12.75">
      <c r="A209" s="267"/>
      <c r="B209" s="272" t="s">
        <v>639</v>
      </c>
      <c r="C209" s="149">
        <v>260644</v>
      </c>
      <c r="D209" s="149">
        <v>260644</v>
      </c>
      <c r="E209" s="149">
        <v>249228</v>
      </c>
      <c r="F209" s="266">
        <v>95.62007949540369</v>
      </c>
      <c r="G209" s="163">
        <v>0</v>
      </c>
    </row>
    <row r="210" spans="1:7" ht="12.75">
      <c r="A210" s="267"/>
      <c r="B210" s="276" t="s">
        <v>640</v>
      </c>
      <c r="C210" s="151">
        <v>260644</v>
      </c>
      <c r="D210" s="151">
        <v>260644</v>
      </c>
      <c r="E210" s="151">
        <v>249228</v>
      </c>
      <c r="F210" s="269">
        <v>95.62007949540369</v>
      </c>
      <c r="G210" s="270">
        <v>0</v>
      </c>
    </row>
    <row r="211" spans="1:7" ht="12.75">
      <c r="A211" s="267"/>
      <c r="B211" s="277" t="s">
        <v>641</v>
      </c>
      <c r="C211" s="151">
        <v>260644</v>
      </c>
      <c r="D211" s="151">
        <v>260644</v>
      </c>
      <c r="E211" s="151">
        <v>249228</v>
      </c>
      <c r="F211" s="269">
        <v>95.62007949540369</v>
      </c>
      <c r="G211" s="270">
        <v>0</v>
      </c>
    </row>
    <row r="212" spans="1:7" ht="12.75">
      <c r="A212" s="267"/>
      <c r="B212" s="304" t="s">
        <v>487</v>
      </c>
      <c r="C212" s="151">
        <v>260644</v>
      </c>
      <c r="D212" s="151">
        <v>260644</v>
      </c>
      <c r="E212" s="151">
        <v>249228</v>
      </c>
      <c r="F212" s="269">
        <v>95.62007949540369</v>
      </c>
      <c r="G212" s="270">
        <v>0</v>
      </c>
    </row>
    <row r="213" spans="1:7" ht="12.75">
      <c r="A213" s="267"/>
      <c r="B213" s="275"/>
      <c r="C213" s="151"/>
      <c r="D213" s="151"/>
      <c r="E213" s="151"/>
      <c r="F213" s="269"/>
      <c r="G213" s="270"/>
    </row>
    <row r="214" spans="1:7" ht="12.75">
      <c r="A214" s="267"/>
      <c r="B214" s="296" t="s">
        <v>658</v>
      </c>
      <c r="C214" s="149"/>
      <c r="D214" s="151"/>
      <c r="E214" s="151"/>
      <c r="F214" s="269"/>
      <c r="G214" s="270"/>
    </row>
    <row r="215" spans="1:7" ht="12.75">
      <c r="A215" s="267"/>
      <c r="B215" s="272" t="s">
        <v>635</v>
      </c>
      <c r="C215" s="299">
        <v>171374896</v>
      </c>
      <c r="D215" s="299">
        <v>131202857</v>
      </c>
      <c r="E215" s="299">
        <v>131268304</v>
      </c>
      <c r="F215" s="266">
        <v>76.59716041490697</v>
      </c>
      <c r="G215" s="163">
        <v>9899195</v>
      </c>
    </row>
    <row r="216" spans="1:7" ht="12.75" customHeight="1">
      <c r="A216" s="267"/>
      <c r="B216" s="285" t="s">
        <v>636</v>
      </c>
      <c r="C216" s="300">
        <v>1364198</v>
      </c>
      <c r="D216" s="151">
        <v>1070517</v>
      </c>
      <c r="E216" s="151">
        <v>901559</v>
      </c>
      <c r="F216" s="269">
        <v>66.08710758995396</v>
      </c>
      <c r="G216" s="270">
        <v>-131960</v>
      </c>
    </row>
    <row r="217" spans="1:7" ht="12.75">
      <c r="A217" s="267"/>
      <c r="B217" s="276" t="s">
        <v>648</v>
      </c>
      <c r="C217" s="300">
        <v>10740937</v>
      </c>
      <c r="D217" s="151">
        <v>175100</v>
      </c>
      <c r="E217" s="151">
        <v>409505</v>
      </c>
      <c r="F217" s="269">
        <v>3.8125630938902253</v>
      </c>
      <c r="G217" s="270">
        <v>312552</v>
      </c>
    </row>
    <row r="218" spans="1:7" ht="12.75">
      <c r="A218" s="267"/>
      <c r="B218" s="276" t="s">
        <v>649</v>
      </c>
      <c r="C218" s="300">
        <v>37483</v>
      </c>
      <c r="D218" s="300">
        <v>37483</v>
      </c>
      <c r="E218" s="300">
        <v>37483</v>
      </c>
      <c r="F218" s="269">
        <v>100</v>
      </c>
      <c r="G218" s="270">
        <v>0</v>
      </c>
    </row>
    <row r="219" spans="1:7" ht="12.75">
      <c r="A219" s="267"/>
      <c r="B219" s="277" t="s">
        <v>650</v>
      </c>
      <c r="C219" s="300">
        <v>37483</v>
      </c>
      <c r="D219" s="300">
        <v>37483</v>
      </c>
      <c r="E219" s="300">
        <v>37483</v>
      </c>
      <c r="F219" s="269">
        <v>100</v>
      </c>
      <c r="G219" s="270">
        <v>0</v>
      </c>
    </row>
    <row r="220" spans="1:7" ht="12.75">
      <c r="A220" s="267"/>
      <c r="B220" s="304" t="s">
        <v>651</v>
      </c>
      <c r="C220" s="300">
        <v>37483</v>
      </c>
      <c r="D220" s="300">
        <v>37483</v>
      </c>
      <c r="E220" s="300">
        <v>37483</v>
      </c>
      <c r="F220" s="269">
        <v>100</v>
      </c>
      <c r="G220" s="270">
        <v>0</v>
      </c>
    </row>
    <row r="221" spans="1:7" ht="39.75" customHeight="1">
      <c r="A221" s="267"/>
      <c r="B221" s="326" t="s">
        <v>659</v>
      </c>
      <c r="C221" s="300">
        <v>37483</v>
      </c>
      <c r="D221" s="300">
        <v>37483</v>
      </c>
      <c r="E221" s="300">
        <v>37483</v>
      </c>
      <c r="F221" s="269">
        <v>100</v>
      </c>
      <c r="G221" s="270">
        <v>0</v>
      </c>
    </row>
    <row r="222" spans="1:7" ht="37.5" customHeight="1">
      <c r="A222" s="267"/>
      <c r="B222" s="327" t="s">
        <v>660</v>
      </c>
      <c r="C222" s="328">
        <v>37483</v>
      </c>
      <c r="D222" s="329">
        <v>37483</v>
      </c>
      <c r="E222" s="329">
        <v>37483</v>
      </c>
      <c r="F222" s="330">
        <v>100</v>
      </c>
      <c r="G222" s="270">
        <v>0</v>
      </c>
    </row>
    <row r="223" spans="1:7" ht="12.75">
      <c r="A223" s="267"/>
      <c r="B223" s="276" t="s">
        <v>637</v>
      </c>
      <c r="C223" s="300">
        <v>159232278</v>
      </c>
      <c r="D223" s="300">
        <v>129919757</v>
      </c>
      <c r="E223" s="300">
        <v>129919757</v>
      </c>
      <c r="F223" s="269">
        <v>81.59134481515112</v>
      </c>
      <c r="G223" s="270">
        <v>9718603</v>
      </c>
    </row>
    <row r="224" spans="1:7" ht="25.5">
      <c r="A224" s="267"/>
      <c r="B224" s="278" t="s">
        <v>638</v>
      </c>
      <c r="C224" s="300">
        <v>159232278</v>
      </c>
      <c r="D224" s="151">
        <v>129919757</v>
      </c>
      <c r="E224" s="151">
        <v>129919757</v>
      </c>
      <c r="F224" s="269">
        <v>81.59134481515112</v>
      </c>
      <c r="G224" s="270">
        <v>9718603</v>
      </c>
    </row>
    <row r="225" spans="1:7" ht="12.75">
      <c r="A225" s="267"/>
      <c r="B225" s="272" t="s">
        <v>639</v>
      </c>
      <c r="C225" s="149">
        <v>172917524</v>
      </c>
      <c r="D225" s="149">
        <v>132335981</v>
      </c>
      <c r="E225" s="149">
        <v>129691347</v>
      </c>
      <c r="F225" s="266">
        <v>75.0018529064758</v>
      </c>
      <c r="G225" s="163">
        <v>10129941</v>
      </c>
    </row>
    <row r="226" spans="1:7" ht="12.75">
      <c r="A226" s="267"/>
      <c r="B226" s="276" t="s">
        <v>640</v>
      </c>
      <c r="C226" s="300">
        <v>149164096</v>
      </c>
      <c r="D226" s="300">
        <v>121565390</v>
      </c>
      <c r="E226" s="300">
        <v>119528732</v>
      </c>
      <c r="F226" s="269">
        <v>80.13237448239555</v>
      </c>
      <c r="G226" s="270">
        <v>9890936</v>
      </c>
    </row>
    <row r="227" spans="1:7" ht="12.75">
      <c r="A227" s="267"/>
      <c r="B227" s="277" t="s">
        <v>641</v>
      </c>
      <c r="C227" s="300">
        <v>140733578</v>
      </c>
      <c r="D227" s="300">
        <v>115577174</v>
      </c>
      <c r="E227" s="300">
        <v>113759691</v>
      </c>
      <c r="F227" s="269">
        <v>80.83336799693957</v>
      </c>
      <c r="G227" s="270">
        <v>9473797</v>
      </c>
    </row>
    <row r="228" spans="1:7" ht="12.75">
      <c r="A228" s="267"/>
      <c r="B228" s="304" t="s">
        <v>484</v>
      </c>
      <c r="C228" s="300">
        <v>84378911</v>
      </c>
      <c r="D228" s="151">
        <v>71252160</v>
      </c>
      <c r="E228" s="151">
        <v>71046932</v>
      </c>
      <c r="F228" s="269">
        <v>84.19986837706402</v>
      </c>
      <c r="G228" s="270">
        <v>5631595</v>
      </c>
    </row>
    <row r="229" spans="1:7" ht="12.75">
      <c r="A229" s="267"/>
      <c r="B229" s="306" t="s">
        <v>485</v>
      </c>
      <c r="C229" s="300">
        <v>49925238</v>
      </c>
      <c r="D229" s="151">
        <v>43068627</v>
      </c>
      <c r="E229" s="151">
        <v>42985379</v>
      </c>
      <c r="F229" s="269">
        <v>86.09949741251108</v>
      </c>
      <c r="G229" s="270">
        <v>3460014</v>
      </c>
    </row>
    <row r="230" spans="1:7" ht="12.75">
      <c r="A230" s="267"/>
      <c r="B230" s="304" t="s">
        <v>487</v>
      </c>
      <c r="C230" s="300">
        <v>56354667</v>
      </c>
      <c r="D230" s="151">
        <v>44325014</v>
      </c>
      <c r="E230" s="151">
        <v>42712759</v>
      </c>
      <c r="F230" s="269">
        <v>75.79276264732431</v>
      </c>
      <c r="G230" s="270">
        <v>3842202</v>
      </c>
    </row>
    <row r="231" spans="1:7" ht="12.75">
      <c r="A231" s="267"/>
      <c r="B231" s="277" t="s">
        <v>499</v>
      </c>
      <c r="C231" s="300">
        <v>4405239</v>
      </c>
      <c r="D231" s="300">
        <v>3683568</v>
      </c>
      <c r="E231" s="300">
        <v>3585777</v>
      </c>
      <c r="F231" s="269">
        <v>81.39801268444232</v>
      </c>
      <c r="G231" s="270">
        <v>295180</v>
      </c>
    </row>
    <row r="232" spans="1:7" ht="12.75">
      <c r="A232" s="267"/>
      <c r="B232" s="304" t="s">
        <v>661</v>
      </c>
      <c r="C232" s="300">
        <v>305589</v>
      </c>
      <c r="D232" s="151">
        <v>223918</v>
      </c>
      <c r="E232" s="151">
        <v>209899</v>
      </c>
      <c r="F232" s="269">
        <v>68.68670011027885</v>
      </c>
      <c r="G232" s="270">
        <v>15485</v>
      </c>
    </row>
    <row r="233" spans="1:7" ht="12.75">
      <c r="A233" s="267"/>
      <c r="B233" s="304" t="s">
        <v>506</v>
      </c>
      <c r="C233" s="300">
        <v>4099650</v>
      </c>
      <c r="D233" s="151">
        <v>3459650</v>
      </c>
      <c r="E233" s="151">
        <v>3375878</v>
      </c>
      <c r="F233" s="269">
        <v>82.34551730025734</v>
      </c>
      <c r="G233" s="270">
        <v>279695</v>
      </c>
    </row>
    <row r="234" spans="1:7" ht="25.5">
      <c r="A234" s="267"/>
      <c r="B234" s="278" t="s">
        <v>644</v>
      </c>
      <c r="C234" s="300">
        <v>4006038</v>
      </c>
      <c r="D234" s="300">
        <v>2287148</v>
      </c>
      <c r="E234" s="300">
        <v>2165764</v>
      </c>
      <c r="F234" s="269">
        <v>54.062492667318686</v>
      </c>
      <c r="G234" s="270">
        <v>121959</v>
      </c>
    </row>
    <row r="235" spans="1:7" ht="12.75">
      <c r="A235" s="267"/>
      <c r="B235" s="308" t="s">
        <v>589</v>
      </c>
      <c r="C235" s="300">
        <v>4006038</v>
      </c>
      <c r="D235" s="151">
        <v>2287148</v>
      </c>
      <c r="E235" s="151">
        <v>2165764</v>
      </c>
      <c r="F235" s="269">
        <v>54.062492667318686</v>
      </c>
      <c r="G235" s="270">
        <v>121959</v>
      </c>
    </row>
    <row r="236" spans="1:7" ht="12.75">
      <c r="A236" s="267"/>
      <c r="B236" s="277" t="s">
        <v>591</v>
      </c>
      <c r="C236" s="151">
        <v>19241</v>
      </c>
      <c r="D236" s="151">
        <v>17500</v>
      </c>
      <c r="E236" s="151">
        <v>17500</v>
      </c>
      <c r="F236" s="269">
        <v>90.95161374148952</v>
      </c>
      <c r="G236" s="270">
        <v>0</v>
      </c>
    </row>
    <row r="237" spans="1:7" ht="12.75">
      <c r="A237" s="267"/>
      <c r="B237" s="308" t="s">
        <v>592</v>
      </c>
      <c r="C237" s="151">
        <v>17500</v>
      </c>
      <c r="D237" s="151">
        <v>17500</v>
      </c>
      <c r="E237" s="151">
        <v>17500</v>
      </c>
      <c r="F237" s="269">
        <v>100</v>
      </c>
      <c r="G237" s="270">
        <v>0</v>
      </c>
    </row>
    <row r="238" spans="1:7" ht="25.5">
      <c r="A238" s="267"/>
      <c r="B238" s="331" t="s">
        <v>662</v>
      </c>
      <c r="C238" s="151">
        <v>17500</v>
      </c>
      <c r="D238" s="151">
        <v>17500</v>
      </c>
      <c r="E238" s="151">
        <v>17500</v>
      </c>
      <c r="F238" s="269">
        <v>100</v>
      </c>
      <c r="G238" s="270">
        <v>0</v>
      </c>
    </row>
    <row r="239" spans="1:7" s="333" customFormat="1" ht="40.5" customHeight="1">
      <c r="A239" s="332"/>
      <c r="B239" s="327" t="s">
        <v>660</v>
      </c>
      <c r="C239" s="329">
        <v>17500</v>
      </c>
      <c r="D239" s="329">
        <v>17500</v>
      </c>
      <c r="E239" s="329">
        <v>17500</v>
      </c>
      <c r="F239" s="330">
        <v>100</v>
      </c>
      <c r="G239" s="270">
        <v>0</v>
      </c>
    </row>
    <row r="240" spans="1:7" s="333" customFormat="1" ht="51">
      <c r="A240" s="332"/>
      <c r="B240" s="308" t="s">
        <v>663</v>
      </c>
      <c r="C240" s="329">
        <v>1741</v>
      </c>
      <c r="D240" s="329">
        <v>0</v>
      </c>
      <c r="E240" s="329">
        <v>0</v>
      </c>
      <c r="F240" s="330">
        <v>0</v>
      </c>
      <c r="G240" s="270">
        <v>0</v>
      </c>
    </row>
    <row r="241" spans="1:7" s="313" customFormat="1" ht="25.5" hidden="1">
      <c r="A241" s="309"/>
      <c r="B241" s="334" t="s">
        <v>664</v>
      </c>
      <c r="C241" s="318">
        <v>0</v>
      </c>
      <c r="D241" s="318">
        <v>0</v>
      </c>
      <c r="E241" s="318">
        <v>0</v>
      </c>
      <c r="F241" s="312" t="e">
        <v>#DIV/0!</v>
      </c>
      <c r="G241" s="270">
        <v>0</v>
      </c>
    </row>
    <row r="242" spans="1:7" ht="12.75">
      <c r="A242" s="267"/>
      <c r="B242" s="276" t="s">
        <v>596</v>
      </c>
      <c r="C242" s="300">
        <v>23753428</v>
      </c>
      <c r="D242" s="300">
        <v>10770591</v>
      </c>
      <c r="E242" s="300">
        <v>10162615</v>
      </c>
      <c r="F242" s="269">
        <v>42.78378261866035</v>
      </c>
      <c r="G242" s="270">
        <v>239005</v>
      </c>
    </row>
    <row r="243" spans="1:7" ht="12.75">
      <c r="A243" s="267"/>
      <c r="B243" s="277" t="s">
        <v>642</v>
      </c>
      <c r="C243" s="300">
        <v>23749728</v>
      </c>
      <c r="D243" s="151">
        <v>10766891</v>
      </c>
      <c r="E243" s="151">
        <v>10158915</v>
      </c>
      <c r="F243" s="269">
        <v>42.774868832181994</v>
      </c>
      <c r="G243" s="270">
        <v>239005</v>
      </c>
    </row>
    <row r="244" spans="1:7" ht="12.75">
      <c r="A244" s="267"/>
      <c r="B244" s="277" t="s">
        <v>665</v>
      </c>
      <c r="C244" s="300">
        <v>3700</v>
      </c>
      <c r="D244" s="300">
        <v>3700</v>
      </c>
      <c r="E244" s="300">
        <v>3700</v>
      </c>
      <c r="F244" s="269">
        <v>100</v>
      </c>
      <c r="G244" s="270">
        <v>0</v>
      </c>
    </row>
    <row r="245" spans="1:7" ht="12.75">
      <c r="A245" s="267"/>
      <c r="B245" s="304" t="s">
        <v>666</v>
      </c>
      <c r="C245" s="300">
        <v>3700</v>
      </c>
      <c r="D245" s="300">
        <v>3700</v>
      </c>
      <c r="E245" s="300">
        <v>3700</v>
      </c>
      <c r="F245" s="269">
        <v>100</v>
      </c>
      <c r="G245" s="270">
        <v>0</v>
      </c>
    </row>
    <row r="246" spans="1:7" ht="25.5">
      <c r="A246" s="267"/>
      <c r="B246" s="326" t="s">
        <v>605</v>
      </c>
      <c r="C246" s="300">
        <v>3700</v>
      </c>
      <c r="D246" s="151">
        <v>3700</v>
      </c>
      <c r="E246" s="151">
        <v>3700</v>
      </c>
      <c r="F246" s="269">
        <v>100</v>
      </c>
      <c r="G246" s="270">
        <v>0</v>
      </c>
    </row>
    <row r="247" spans="1:7" ht="12.75">
      <c r="A247" s="267"/>
      <c r="B247" s="275" t="s">
        <v>152</v>
      </c>
      <c r="C247" s="300">
        <v>-1542628</v>
      </c>
      <c r="D247" s="300">
        <v>-1133124</v>
      </c>
      <c r="E247" s="300" t="s">
        <v>148</v>
      </c>
      <c r="F247" s="269" t="s">
        <v>148</v>
      </c>
      <c r="G247" s="269" t="s">
        <v>148</v>
      </c>
    </row>
    <row r="248" spans="1:7" ht="12.75">
      <c r="A248" s="267"/>
      <c r="B248" s="275" t="s">
        <v>153</v>
      </c>
      <c r="C248" s="300">
        <v>1542628</v>
      </c>
      <c r="D248" s="300">
        <v>1151865</v>
      </c>
      <c r="E248" s="300">
        <v>1151865</v>
      </c>
      <c r="F248" s="269" t="s">
        <v>148</v>
      </c>
      <c r="G248" s="270">
        <v>410000</v>
      </c>
    </row>
    <row r="249" spans="1:7" ht="12.75">
      <c r="A249" s="267"/>
      <c r="B249" s="276" t="s">
        <v>645</v>
      </c>
      <c r="C249" s="300">
        <v>1542628</v>
      </c>
      <c r="D249" s="300">
        <v>1151865</v>
      </c>
      <c r="E249" s="300">
        <v>1151865</v>
      </c>
      <c r="F249" s="269" t="s">
        <v>148</v>
      </c>
      <c r="G249" s="270">
        <v>410000</v>
      </c>
    </row>
    <row r="250" spans="1:7" ht="38.25">
      <c r="A250" s="267"/>
      <c r="B250" s="278" t="s">
        <v>646</v>
      </c>
      <c r="C250" s="300">
        <v>1288843</v>
      </c>
      <c r="D250" s="300">
        <v>898080</v>
      </c>
      <c r="E250" s="300">
        <v>898080</v>
      </c>
      <c r="F250" s="269" t="s">
        <v>148</v>
      </c>
      <c r="G250" s="270">
        <v>410000</v>
      </c>
    </row>
    <row r="251" spans="1:7" ht="38.25">
      <c r="A251" s="267"/>
      <c r="B251" s="278" t="s">
        <v>667</v>
      </c>
      <c r="C251" s="300">
        <v>253785</v>
      </c>
      <c r="D251" s="151">
        <v>253785</v>
      </c>
      <c r="E251" s="151">
        <v>253785</v>
      </c>
      <c r="F251" s="269" t="s">
        <v>148</v>
      </c>
      <c r="G251" s="270">
        <v>0</v>
      </c>
    </row>
    <row r="252" spans="1:7" ht="12.75">
      <c r="A252" s="267"/>
      <c r="B252" s="335"/>
      <c r="C252" s="151"/>
      <c r="D252" s="151"/>
      <c r="E252" s="151"/>
      <c r="F252" s="269"/>
      <c r="G252" s="270"/>
    </row>
    <row r="253" spans="1:7" ht="12.75">
      <c r="A253" s="267"/>
      <c r="B253" s="296" t="s">
        <v>668</v>
      </c>
      <c r="C253" s="149"/>
      <c r="D253" s="151"/>
      <c r="E253" s="151"/>
      <c r="F253" s="269"/>
      <c r="G253" s="270"/>
    </row>
    <row r="254" spans="1:7" ht="12.75">
      <c r="A254" s="267"/>
      <c r="B254" s="272" t="s">
        <v>635</v>
      </c>
      <c r="C254" s="299">
        <v>28666914</v>
      </c>
      <c r="D254" s="299">
        <v>24502855</v>
      </c>
      <c r="E254" s="299">
        <v>23899746</v>
      </c>
      <c r="F254" s="266">
        <v>83.37048766393201</v>
      </c>
      <c r="G254" s="163">
        <v>2431062</v>
      </c>
    </row>
    <row r="255" spans="1:7" ht="12.75" customHeight="1">
      <c r="A255" s="267"/>
      <c r="B255" s="285" t="s">
        <v>636</v>
      </c>
      <c r="C255" s="300">
        <v>468350</v>
      </c>
      <c r="D255" s="151">
        <v>413066</v>
      </c>
      <c r="E255" s="151">
        <v>104029</v>
      </c>
      <c r="F255" s="269">
        <v>22.211807408989003</v>
      </c>
      <c r="G255" s="270">
        <v>412</v>
      </c>
    </row>
    <row r="256" spans="1:7" ht="12.75">
      <c r="A256" s="267"/>
      <c r="B256" s="276" t="s">
        <v>648</v>
      </c>
      <c r="C256" s="300">
        <v>800000</v>
      </c>
      <c r="D256" s="151">
        <v>680000</v>
      </c>
      <c r="E256" s="151">
        <v>385928</v>
      </c>
      <c r="F256" s="269">
        <v>48.241</v>
      </c>
      <c r="G256" s="270">
        <v>0</v>
      </c>
    </row>
    <row r="257" spans="1:7" ht="12.75">
      <c r="A257" s="267"/>
      <c r="B257" s="276" t="s">
        <v>649</v>
      </c>
      <c r="C257" s="300">
        <v>8900</v>
      </c>
      <c r="D257" s="151">
        <v>8900</v>
      </c>
      <c r="E257" s="151">
        <v>8900</v>
      </c>
      <c r="F257" s="269">
        <v>100</v>
      </c>
      <c r="G257" s="270">
        <v>0</v>
      </c>
    </row>
    <row r="258" spans="1:7" ht="12.75">
      <c r="A258" s="267"/>
      <c r="B258" s="277" t="s">
        <v>650</v>
      </c>
      <c r="C258" s="300">
        <v>8900</v>
      </c>
      <c r="D258" s="151">
        <v>8900</v>
      </c>
      <c r="E258" s="151">
        <v>8900</v>
      </c>
      <c r="F258" s="269">
        <v>100</v>
      </c>
      <c r="G258" s="270">
        <v>0</v>
      </c>
    </row>
    <row r="259" spans="1:7" ht="12.75">
      <c r="A259" s="267"/>
      <c r="B259" s="304" t="s">
        <v>651</v>
      </c>
      <c r="C259" s="300">
        <v>8900</v>
      </c>
      <c r="D259" s="300">
        <v>8900</v>
      </c>
      <c r="E259" s="300">
        <v>8900</v>
      </c>
      <c r="F259" s="269">
        <v>100</v>
      </c>
      <c r="G259" s="270">
        <v>0</v>
      </c>
    </row>
    <row r="260" spans="1:7" s="333" customFormat="1" ht="38.25">
      <c r="A260" s="332"/>
      <c r="B260" s="327" t="s">
        <v>669</v>
      </c>
      <c r="C260" s="328">
        <v>8900</v>
      </c>
      <c r="D260" s="328">
        <v>8900</v>
      </c>
      <c r="E260" s="328">
        <v>8900</v>
      </c>
      <c r="F260" s="330">
        <v>100</v>
      </c>
      <c r="G260" s="270">
        <v>0</v>
      </c>
    </row>
    <row r="261" spans="1:7" s="313" customFormat="1" ht="51" hidden="1">
      <c r="A261" s="309"/>
      <c r="B261" s="317" t="s">
        <v>653</v>
      </c>
      <c r="C261" s="311">
        <v>0</v>
      </c>
      <c r="D261" s="318">
        <v>0</v>
      </c>
      <c r="E261" s="318">
        <v>0</v>
      </c>
      <c r="F261" s="312" t="e">
        <v>#DIV/0!</v>
      </c>
      <c r="G261" s="270">
        <v>0</v>
      </c>
    </row>
    <row r="262" spans="1:7" ht="12.75">
      <c r="A262" s="267"/>
      <c r="B262" s="276" t="s">
        <v>637</v>
      </c>
      <c r="C262" s="300">
        <v>27389664</v>
      </c>
      <c r="D262" s="300">
        <v>23400889</v>
      </c>
      <c r="E262" s="300">
        <v>23400889</v>
      </c>
      <c r="F262" s="269">
        <v>85.43693343591218</v>
      </c>
      <c r="G262" s="270">
        <v>2430650</v>
      </c>
    </row>
    <row r="263" spans="1:7" ht="25.5">
      <c r="A263" s="267"/>
      <c r="B263" s="278" t="s">
        <v>638</v>
      </c>
      <c r="C263" s="300">
        <v>27389664</v>
      </c>
      <c r="D263" s="151">
        <v>23400889</v>
      </c>
      <c r="E263" s="151">
        <v>23400889</v>
      </c>
      <c r="F263" s="269">
        <v>85.43693343591218</v>
      </c>
      <c r="G263" s="270">
        <v>2430650</v>
      </c>
    </row>
    <row r="264" spans="1:7" ht="12.75">
      <c r="A264" s="267"/>
      <c r="B264" s="272" t="s">
        <v>639</v>
      </c>
      <c r="C264" s="149">
        <v>28666914</v>
      </c>
      <c r="D264" s="149">
        <v>24502855</v>
      </c>
      <c r="E264" s="149">
        <v>23476265</v>
      </c>
      <c r="F264" s="266">
        <v>81.8932411071523</v>
      </c>
      <c r="G264" s="163">
        <v>2349838</v>
      </c>
    </row>
    <row r="265" spans="1:7" ht="12.75">
      <c r="A265" s="267"/>
      <c r="B265" s="276" t="s">
        <v>640</v>
      </c>
      <c r="C265" s="300">
        <v>27754861</v>
      </c>
      <c r="D265" s="300">
        <v>23684304</v>
      </c>
      <c r="E265" s="300">
        <v>22675171</v>
      </c>
      <c r="F265" s="269">
        <v>81.69801679064435</v>
      </c>
      <c r="G265" s="270">
        <v>2193385</v>
      </c>
    </row>
    <row r="266" spans="1:7" ht="12.75">
      <c r="A266" s="267"/>
      <c r="B266" s="277" t="s">
        <v>641</v>
      </c>
      <c r="C266" s="300">
        <v>26710672</v>
      </c>
      <c r="D266" s="300">
        <v>22677218</v>
      </c>
      <c r="E266" s="300">
        <v>21683252</v>
      </c>
      <c r="F266" s="269">
        <v>81.17823467713579</v>
      </c>
      <c r="G266" s="270">
        <v>2180041</v>
      </c>
    </row>
    <row r="267" spans="1:7" ht="12.75">
      <c r="A267" s="267"/>
      <c r="B267" s="304" t="s">
        <v>484</v>
      </c>
      <c r="C267" s="300">
        <v>14066474</v>
      </c>
      <c r="D267" s="151">
        <v>12353125</v>
      </c>
      <c r="E267" s="151">
        <v>12199910</v>
      </c>
      <c r="F267" s="269">
        <v>86.73040592830868</v>
      </c>
      <c r="G267" s="270">
        <v>993754</v>
      </c>
    </row>
    <row r="268" spans="1:7" ht="12.75">
      <c r="A268" s="267"/>
      <c r="B268" s="306" t="s">
        <v>485</v>
      </c>
      <c r="C268" s="300">
        <v>11210150</v>
      </c>
      <c r="D268" s="151">
        <v>9858415</v>
      </c>
      <c r="E268" s="151">
        <v>9782883</v>
      </c>
      <c r="F268" s="269">
        <v>87.26808294269033</v>
      </c>
      <c r="G268" s="270">
        <v>778622</v>
      </c>
    </row>
    <row r="269" spans="1:7" ht="12.75">
      <c r="A269" s="267"/>
      <c r="B269" s="304" t="s">
        <v>487</v>
      </c>
      <c r="C269" s="300">
        <v>12644198</v>
      </c>
      <c r="D269" s="151">
        <v>10324093</v>
      </c>
      <c r="E269" s="151">
        <v>9483342</v>
      </c>
      <c r="F269" s="269">
        <v>75.00153034617142</v>
      </c>
      <c r="G269" s="270">
        <v>1186287</v>
      </c>
    </row>
    <row r="270" spans="1:7" ht="12.75">
      <c r="A270" s="267"/>
      <c r="B270" s="277" t="s">
        <v>499</v>
      </c>
      <c r="C270" s="300">
        <v>158189</v>
      </c>
      <c r="D270" s="300">
        <v>123996</v>
      </c>
      <c r="E270" s="300">
        <v>110147</v>
      </c>
      <c r="F270" s="269">
        <v>69.62999955749135</v>
      </c>
      <c r="G270" s="270">
        <v>11678</v>
      </c>
    </row>
    <row r="271" spans="1:7" ht="12.75" hidden="1">
      <c r="A271" s="309"/>
      <c r="B271" s="315" t="s">
        <v>661</v>
      </c>
      <c r="C271" s="311">
        <v>0</v>
      </c>
      <c r="D271" s="318">
        <v>0</v>
      </c>
      <c r="E271" s="318">
        <v>0</v>
      </c>
      <c r="F271" s="312" t="e">
        <v>#DIV/0!</v>
      </c>
      <c r="G271" s="270">
        <v>0</v>
      </c>
    </row>
    <row r="272" spans="1:7" ht="12.75">
      <c r="A272" s="267"/>
      <c r="B272" s="304" t="s">
        <v>506</v>
      </c>
      <c r="C272" s="300">
        <v>158189</v>
      </c>
      <c r="D272" s="151">
        <v>123996</v>
      </c>
      <c r="E272" s="151">
        <v>110147</v>
      </c>
      <c r="F272" s="269">
        <v>69.62999955749135</v>
      </c>
      <c r="G272" s="270">
        <v>11678</v>
      </c>
    </row>
    <row r="273" spans="1:7" ht="25.5">
      <c r="A273" s="267"/>
      <c r="B273" s="278" t="s">
        <v>644</v>
      </c>
      <c r="C273" s="300">
        <v>876000</v>
      </c>
      <c r="D273" s="300">
        <v>876000</v>
      </c>
      <c r="E273" s="300">
        <v>874817</v>
      </c>
      <c r="F273" s="269">
        <v>99.86495433789955</v>
      </c>
      <c r="G273" s="270">
        <v>236</v>
      </c>
    </row>
    <row r="274" spans="1:7" ht="12.75">
      <c r="A274" s="267"/>
      <c r="B274" s="308" t="s">
        <v>589</v>
      </c>
      <c r="C274" s="300">
        <v>876000</v>
      </c>
      <c r="D274" s="151">
        <v>876000</v>
      </c>
      <c r="E274" s="151">
        <v>874817</v>
      </c>
      <c r="F274" s="269">
        <v>99.86495433789955</v>
      </c>
      <c r="G274" s="270">
        <v>236</v>
      </c>
    </row>
    <row r="275" spans="1:7" ht="12.75">
      <c r="A275" s="267"/>
      <c r="B275" s="277" t="s">
        <v>591</v>
      </c>
      <c r="C275" s="151">
        <v>10000</v>
      </c>
      <c r="D275" s="151">
        <v>7090</v>
      </c>
      <c r="E275" s="151">
        <v>6955</v>
      </c>
      <c r="F275" s="269">
        <v>69.55</v>
      </c>
      <c r="G275" s="270">
        <v>1430</v>
      </c>
    </row>
    <row r="276" spans="1:7" ht="12.75">
      <c r="A276" s="267"/>
      <c r="B276" s="308" t="s">
        <v>592</v>
      </c>
      <c r="C276" s="151">
        <v>10000</v>
      </c>
      <c r="D276" s="151">
        <v>7090</v>
      </c>
      <c r="E276" s="151">
        <v>6955</v>
      </c>
      <c r="F276" s="269">
        <v>69.55</v>
      </c>
      <c r="G276" s="270">
        <v>1430</v>
      </c>
    </row>
    <row r="277" spans="1:7" ht="25.5">
      <c r="A277" s="267"/>
      <c r="B277" s="326" t="s">
        <v>664</v>
      </c>
      <c r="C277" s="151">
        <v>10000</v>
      </c>
      <c r="D277" s="151">
        <v>7090</v>
      </c>
      <c r="E277" s="151">
        <v>6955</v>
      </c>
      <c r="F277" s="269">
        <v>69.55</v>
      </c>
      <c r="G277" s="270">
        <v>1430</v>
      </c>
    </row>
    <row r="278" spans="1:7" ht="12.75">
      <c r="A278" s="267"/>
      <c r="B278" s="276" t="s">
        <v>596</v>
      </c>
      <c r="C278" s="300">
        <v>912053</v>
      </c>
      <c r="D278" s="300">
        <v>818551</v>
      </c>
      <c r="E278" s="300">
        <v>801094</v>
      </c>
      <c r="F278" s="269">
        <v>87.83414998909055</v>
      </c>
      <c r="G278" s="270">
        <v>156453</v>
      </c>
    </row>
    <row r="279" spans="1:7" ht="12.75">
      <c r="A279" s="267"/>
      <c r="B279" s="277" t="s">
        <v>642</v>
      </c>
      <c r="C279" s="300">
        <v>912053</v>
      </c>
      <c r="D279" s="151">
        <v>818551</v>
      </c>
      <c r="E279" s="151">
        <v>801094</v>
      </c>
      <c r="F279" s="269">
        <v>87.83414998909055</v>
      </c>
      <c r="G279" s="270">
        <v>156453</v>
      </c>
    </row>
    <row r="280" spans="1:7" s="313" customFormat="1" ht="12.75" hidden="1">
      <c r="A280" s="309"/>
      <c r="B280" s="336" t="s">
        <v>152</v>
      </c>
      <c r="C280" s="311">
        <v>0</v>
      </c>
      <c r="D280" s="311">
        <v>0</v>
      </c>
      <c r="E280" s="318" t="s">
        <v>148</v>
      </c>
      <c r="F280" s="312" t="s">
        <v>148</v>
      </c>
      <c r="G280" s="270" t="e">
        <v>#VALUE!</v>
      </c>
    </row>
    <row r="281" spans="1:7" s="313" customFormat="1" ht="12.75" hidden="1">
      <c r="A281" s="309"/>
      <c r="B281" s="336" t="s">
        <v>153</v>
      </c>
      <c r="C281" s="311">
        <v>0</v>
      </c>
      <c r="D281" s="311">
        <v>0</v>
      </c>
      <c r="E281" s="311">
        <v>0</v>
      </c>
      <c r="F281" s="312" t="s">
        <v>148</v>
      </c>
      <c r="G281" s="270">
        <v>0</v>
      </c>
    </row>
    <row r="282" spans="1:7" s="313" customFormat="1" ht="12.75" hidden="1">
      <c r="A282" s="309"/>
      <c r="B282" s="310" t="s">
        <v>645</v>
      </c>
      <c r="C282" s="311">
        <v>0</v>
      </c>
      <c r="D282" s="311">
        <v>0</v>
      </c>
      <c r="E282" s="311">
        <v>0</v>
      </c>
      <c r="F282" s="312" t="s">
        <v>148</v>
      </c>
      <c r="G282" s="270">
        <v>0</v>
      </c>
    </row>
    <row r="283" spans="1:7" s="313" customFormat="1" ht="38.25" hidden="1">
      <c r="A283" s="309"/>
      <c r="B283" s="324" t="s">
        <v>646</v>
      </c>
      <c r="C283" s="311">
        <v>0</v>
      </c>
      <c r="D283" s="318">
        <v>0</v>
      </c>
      <c r="E283" s="318">
        <v>0</v>
      </c>
      <c r="F283" s="312" t="s">
        <v>148</v>
      </c>
      <c r="G283" s="270">
        <v>0</v>
      </c>
    </row>
    <row r="284" spans="1:7" ht="12.75">
      <c r="A284" s="267"/>
      <c r="B284" s="307"/>
      <c r="C284" s="159"/>
      <c r="D284" s="151"/>
      <c r="E284" s="151"/>
      <c r="F284" s="269"/>
      <c r="G284" s="270"/>
    </row>
    <row r="285" spans="1:7" ht="12.75">
      <c r="A285" s="267"/>
      <c r="B285" s="296" t="s">
        <v>670</v>
      </c>
      <c r="C285" s="149"/>
      <c r="D285" s="151"/>
      <c r="E285" s="151"/>
      <c r="F285" s="269"/>
      <c r="G285" s="270"/>
    </row>
    <row r="286" spans="1:7" ht="12.75">
      <c r="A286" s="267"/>
      <c r="B286" s="272" t="s">
        <v>635</v>
      </c>
      <c r="C286" s="299">
        <v>200730978</v>
      </c>
      <c r="D286" s="299">
        <v>184340609</v>
      </c>
      <c r="E286" s="299">
        <v>185128263</v>
      </c>
      <c r="F286" s="266">
        <v>92.22705177075359</v>
      </c>
      <c r="G286" s="163">
        <v>5138198</v>
      </c>
    </row>
    <row r="287" spans="1:7" ht="12.75" customHeight="1">
      <c r="A287" s="267"/>
      <c r="B287" s="285" t="s">
        <v>636</v>
      </c>
      <c r="C287" s="300">
        <v>5317459</v>
      </c>
      <c r="D287" s="151">
        <v>2733901</v>
      </c>
      <c r="E287" s="151">
        <v>3925207</v>
      </c>
      <c r="F287" s="269">
        <v>73.81734396071508</v>
      </c>
      <c r="G287" s="270">
        <v>553959</v>
      </c>
    </row>
    <row r="288" spans="1:7" ht="12.75">
      <c r="A288" s="267"/>
      <c r="B288" s="276" t="s">
        <v>648</v>
      </c>
      <c r="C288" s="300">
        <v>1898301</v>
      </c>
      <c r="D288" s="151">
        <v>1015387</v>
      </c>
      <c r="E288" s="151">
        <v>524224</v>
      </c>
      <c r="F288" s="269">
        <v>27.615430851061028</v>
      </c>
      <c r="G288" s="270">
        <v>1829</v>
      </c>
    </row>
    <row r="289" spans="1:7" ht="25.5">
      <c r="A289" s="267"/>
      <c r="B289" s="337" t="s">
        <v>671</v>
      </c>
      <c r="C289" s="328">
        <v>140941</v>
      </c>
      <c r="D289" s="329">
        <v>117941</v>
      </c>
      <c r="E289" s="329">
        <v>54381</v>
      </c>
      <c r="F289" s="330">
        <v>38.584230280755776</v>
      </c>
      <c r="G289" s="270">
        <v>0</v>
      </c>
    </row>
    <row r="290" spans="1:7" ht="12.75">
      <c r="A290" s="267"/>
      <c r="B290" s="285" t="s">
        <v>649</v>
      </c>
      <c r="C290" s="300">
        <v>160937</v>
      </c>
      <c r="D290" s="300">
        <v>58414</v>
      </c>
      <c r="E290" s="300">
        <v>145925</v>
      </c>
      <c r="F290" s="269">
        <v>90.67212636000423</v>
      </c>
      <c r="G290" s="270">
        <v>7507</v>
      </c>
    </row>
    <row r="291" spans="1:7" ht="12.75" customHeight="1">
      <c r="A291" s="267"/>
      <c r="B291" s="277" t="s">
        <v>650</v>
      </c>
      <c r="C291" s="300">
        <v>160937</v>
      </c>
      <c r="D291" s="300">
        <v>58414</v>
      </c>
      <c r="E291" s="300">
        <v>145925</v>
      </c>
      <c r="F291" s="269">
        <v>90.67212636000423</v>
      </c>
      <c r="G291" s="270">
        <v>7507</v>
      </c>
    </row>
    <row r="292" spans="1:7" ht="12.75" customHeight="1">
      <c r="A292" s="267"/>
      <c r="B292" s="338" t="s">
        <v>651</v>
      </c>
      <c r="C292" s="339">
        <v>160937</v>
      </c>
      <c r="D292" s="339">
        <v>58414</v>
      </c>
      <c r="E292" s="339">
        <v>145925</v>
      </c>
      <c r="F292" s="269">
        <v>90.67212636000423</v>
      </c>
      <c r="G292" s="270">
        <v>7507</v>
      </c>
    </row>
    <row r="293" spans="1:7" ht="38.25">
      <c r="A293" s="267"/>
      <c r="B293" s="340" t="s">
        <v>672</v>
      </c>
      <c r="C293" s="300">
        <v>160937</v>
      </c>
      <c r="D293" s="300">
        <v>58414</v>
      </c>
      <c r="E293" s="300">
        <v>145925</v>
      </c>
      <c r="F293" s="269">
        <v>90.67212636000423</v>
      </c>
      <c r="G293" s="270">
        <v>7507</v>
      </c>
    </row>
    <row r="294" spans="1:7" s="333" customFormat="1" ht="38.25">
      <c r="A294" s="332"/>
      <c r="B294" s="341" t="s">
        <v>673</v>
      </c>
      <c r="C294" s="328">
        <v>45037</v>
      </c>
      <c r="D294" s="329">
        <v>15011</v>
      </c>
      <c r="E294" s="329">
        <v>30025</v>
      </c>
      <c r="F294" s="330">
        <v>66.66740679885427</v>
      </c>
      <c r="G294" s="270">
        <v>7507</v>
      </c>
    </row>
    <row r="295" spans="1:7" ht="38.25">
      <c r="A295" s="267"/>
      <c r="B295" s="341" t="s">
        <v>674</v>
      </c>
      <c r="C295" s="328">
        <v>115900</v>
      </c>
      <c r="D295" s="329">
        <v>43403</v>
      </c>
      <c r="E295" s="329">
        <v>115900</v>
      </c>
      <c r="F295" s="330">
        <v>100</v>
      </c>
      <c r="G295" s="270">
        <v>0</v>
      </c>
    </row>
    <row r="296" spans="1:7" ht="38.25" hidden="1">
      <c r="A296" s="267"/>
      <c r="B296" s="342" t="s">
        <v>673</v>
      </c>
      <c r="C296" s="300">
        <v>0</v>
      </c>
      <c r="D296" s="300">
        <v>0</v>
      </c>
      <c r="E296" s="300">
        <v>0</v>
      </c>
      <c r="F296" s="269" t="e">
        <v>#DIV/0!</v>
      </c>
      <c r="G296" s="270">
        <v>0</v>
      </c>
    </row>
    <row r="297" spans="1:7" ht="38.25" hidden="1">
      <c r="A297" s="267"/>
      <c r="B297" s="342" t="s">
        <v>673</v>
      </c>
      <c r="C297" s="300">
        <v>0</v>
      </c>
      <c r="D297" s="151">
        <v>0</v>
      </c>
      <c r="E297" s="151">
        <v>0</v>
      </c>
      <c r="F297" s="269" t="e">
        <v>#DIV/0!</v>
      </c>
      <c r="G297" s="270">
        <v>0</v>
      </c>
    </row>
    <row r="298" spans="1:7" ht="12.75">
      <c r="A298" s="267"/>
      <c r="B298" s="276" t="s">
        <v>637</v>
      </c>
      <c r="C298" s="300">
        <v>193354281</v>
      </c>
      <c r="D298" s="300">
        <v>180532907</v>
      </c>
      <c r="E298" s="300">
        <v>180532907</v>
      </c>
      <c r="F298" s="269">
        <v>93.36897329932923</v>
      </c>
      <c r="G298" s="270">
        <v>4574903</v>
      </c>
    </row>
    <row r="299" spans="1:7" ht="25.5">
      <c r="A299" s="267"/>
      <c r="B299" s="278" t="s">
        <v>638</v>
      </c>
      <c r="C299" s="300">
        <v>120442217</v>
      </c>
      <c r="D299" s="151">
        <v>108048684</v>
      </c>
      <c r="E299" s="151">
        <v>108048684</v>
      </c>
      <c r="F299" s="269">
        <v>89.70997602941833</v>
      </c>
      <c r="G299" s="270">
        <v>3523906</v>
      </c>
    </row>
    <row r="300" spans="1:7" ht="25.5">
      <c r="A300" s="267"/>
      <c r="B300" s="337" t="s">
        <v>675</v>
      </c>
      <c r="C300" s="328">
        <v>72912064</v>
      </c>
      <c r="D300" s="328">
        <v>72484223</v>
      </c>
      <c r="E300" s="328">
        <v>72484223</v>
      </c>
      <c r="F300" s="330">
        <v>99.41320958901944</v>
      </c>
      <c r="G300" s="270">
        <v>1050997</v>
      </c>
    </row>
    <row r="301" spans="1:7" ht="12.75">
      <c r="A301" s="267"/>
      <c r="B301" s="272" t="s">
        <v>639</v>
      </c>
      <c r="C301" s="149">
        <v>201692844</v>
      </c>
      <c r="D301" s="149">
        <v>185376187</v>
      </c>
      <c r="E301" s="149">
        <v>178660949</v>
      </c>
      <c r="F301" s="266">
        <v>88.58070790057381</v>
      </c>
      <c r="G301" s="163">
        <v>3008855</v>
      </c>
    </row>
    <row r="302" spans="1:7" ht="12.75">
      <c r="A302" s="267"/>
      <c r="B302" s="276" t="s">
        <v>640</v>
      </c>
      <c r="C302" s="300">
        <v>197323957</v>
      </c>
      <c r="D302" s="300">
        <v>182273348</v>
      </c>
      <c r="E302" s="300">
        <v>176028986</v>
      </c>
      <c r="F302" s="269">
        <v>89.20811678229218</v>
      </c>
      <c r="G302" s="270">
        <v>2902348</v>
      </c>
    </row>
    <row r="303" spans="1:7" ht="12.75">
      <c r="A303" s="267"/>
      <c r="B303" s="277" t="s">
        <v>641</v>
      </c>
      <c r="C303" s="300">
        <v>30732504</v>
      </c>
      <c r="D303" s="300">
        <v>21229929</v>
      </c>
      <c r="E303" s="300">
        <v>18522142</v>
      </c>
      <c r="F303" s="269">
        <v>60.26889966401696</v>
      </c>
      <c r="G303" s="270">
        <v>1541526</v>
      </c>
    </row>
    <row r="304" spans="1:7" ht="12.75">
      <c r="A304" s="267"/>
      <c r="B304" s="304" t="s">
        <v>484</v>
      </c>
      <c r="C304" s="300">
        <v>16372972</v>
      </c>
      <c r="D304" s="151">
        <v>13417455</v>
      </c>
      <c r="E304" s="151">
        <v>13020059</v>
      </c>
      <c r="F304" s="269">
        <v>79.52165923205634</v>
      </c>
      <c r="G304" s="270">
        <v>1041906</v>
      </c>
    </row>
    <row r="305" spans="1:7" ht="12.75">
      <c r="A305" s="267"/>
      <c r="B305" s="306" t="s">
        <v>485</v>
      </c>
      <c r="C305" s="300">
        <v>12449971</v>
      </c>
      <c r="D305" s="151">
        <v>10106590</v>
      </c>
      <c r="E305" s="151">
        <v>9825682</v>
      </c>
      <c r="F305" s="269">
        <v>78.9213243950528</v>
      </c>
      <c r="G305" s="270">
        <v>823738</v>
      </c>
    </row>
    <row r="306" spans="1:7" ht="12.75">
      <c r="A306" s="267"/>
      <c r="B306" s="304" t="s">
        <v>487</v>
      </c>
      <c r="C306" s="300">
        <v>14359532</v>
      </c>
      <c r="D306" s="151">
        <v>7812474</v>
      </c>
      <c r="E306" s="151">
        <v>5502083</v>
      </c>
      <c r="F306" s="269">
        <v>38.31658998357328</v>
      </c>
      <c r="G306" s="270">
        <v>499620</v>
      </c>
    </row>
    <row r="307" spans="1:7" ht="12.75">
      <c r="A307" s="267"/>
      <c r="B307" s="277" t="s">
        <v>499</v>
      </c>
      <c r="C307" s="300">
        <v>90349826</v>
      </c>
      <c r="D307" s="300">
        <v>85643233</v>
      </c>
      <c r="E307" s="300">
        <v>83934527</v>
      </c>
      <c r="F307" s="269">
        <v>92.8994893692435</v>
      </c>
      <c r="G307" s="270">
        <v>1331310</v>
      </c>
    </row>
    <row r="308" spans="1:7" ht="12.75">
      <c r="A308" s="267"/>
      <c r="B308" s="304" t="s">
        <v>661</v>
      </c>
      <c r="C308" s="300">
        <v>90349826</v>
      </c>
      <c r="D308" s="151">
        <v>85643233</v>
      </c>
      <c r="E308" s="151">
        <v>83934527</v>
      </c>
      <c r="F308" s="269">
        <v>92.8994893692435</v>
      </c>
      <c r="G308" s="270">
        <v>1331310</v>
      </c>
    </row>
    <row r="309" spans="1:7" ht="25.5">
      <c r="A309" s="267"/>
      <c r="B309" s="278" t="s">
        <v>644</v>
      </c>
      <c r="C309" s="300">
        <v>875171</v>
      </c>
      <c r="D309" s="300">
        <v>804793</v>
      </c>
      <c r="E309" s="300">
        <v>768947</v>
      </c>
      <c r="F309" s="269">
        <v>87.86248630267684</v>
      </c>
      <c r="G309" s="270">
        <v>5135</v>
      </c>
    </row>
    <row r="310" spans="1:7" s="313" customFormat="1" ht="12.75" hidden="1">
      <c r="A310" s="309"/>
      <c r="B310" s="343" t="s">
        <v>588</v>
      </c>
      <c r="C310" s="311">
        <v>0</v>
      </c>
      <c r="D310" s="311">
        <v>0</v>
      </c>
      <c r="E310" s="311">
        <v>0</v>
      </c>
      <c r="F310" s="312" t="e">
        <v>#DIV/0!</v>
      </c>
      <c r="G310" s="270">
        <v>0</v>
      </c>
    </row>
    <row r="311" spans="1:7" ht="12.75">
      <c r="A311" s="267"/>
      <c r="B311" s="308" t="s">
        <v>589</v>
      </c>
      <c r="C311" s="300">
        <v>875171</v>
      </c>
      <c r="D311" s="151">
        <v>804793</v>
      </c>
      <c r="E311" s="151">
        <v>768947</v>
      </c>
      <c r="F311" s="269">
        <v>87.86248630267684</v>
      </c>
      <c r="G311" s="270">
        <v>5135</v>
      </c>
    </row>
    <row r="312" spans="1:7" ht="12.75">
      <c r="A312" s="267"/>
      <c r="B312" s="277" t="s">
        <v>591</v>
      </c>
      <c r="C312" s="151">
        <v>75366456</v>
      </c>
      <c r="D312" s="151">
        <v>74595393</v>
      </c>
      <c r="E312" s="151">
        <v>72803370</v>
      </c>
      <c r="F312" s="269">
        <v>96.59916873363397</v>
      </c>
      <c r="G312" s="270">
        <v>24377</v>
      </c>
    </row>
    <row r="313" spans="1:7" ht="25.5">
      <c r="A313" s="267"/>
      <c r="B313" s="308" t="s">
        <v>593</v>
      </c>
      <c r="C313" s="151">
        <v>1599713</v>
      </c>
      <c r="D313" s="151">
        <v>1599713</v>
      </c>
      <c r="E313" s="151">
        <v>1586323</v>
      </c>
      <c r="F313" s="269">
        <v>99.16297485861526</v>
      </c>
      <c r="G313" s="270">
        <v>0</v>
      </c>
    </row>
    <row r="314" spans="1:7" ht="36" customHeight="1">
      <c r="A314" s="267"/>
      <c r="B314" s="308" t="s">
        <v>663</v>
      </c>
      <c r="C314" s="151">
        <v>713738</v>
      </c>
      <c r="D314" s="151">
        <v>393516</v>
      </c>
      <c r="E314" s="151">
        <v>322135</v>
      </c>
      <c r="F314" s="269">
        <v>45.13350837422136</v>
      </c>
      <c r="G314" s="270">
        <v>24377</v>
      </c>
    </row>
    <row r="315" spans="1:7" ht="12.75">
      <c r="A315" s="267"/>
      <c r="B315" s="308" t="s">
        <v>676</v>
      </c>
      <c r="C315" s="151">
        <v>73053005</v>
      </c>
      <c r="D315" s="151">
        <v>72602164</v>
      </c>
      <c r="E315" s="151">
        <v>70894912</v>
      </c>
      <c r="F315" s="269">
        <v>97.04585321301978</v>
      </c>
      <c r="G315" s="270">
        <v>0</v>
      </c>
    </row>
    <row r="316" spans="1:7" ht="38.25">
      <c r="A316" s="267"/>
      <c r="B316" s="331" t="s">
        <v>677</v>
      </c>
      <c r="C316" s="329">
        <v>73053005</v>
      </c>
      <c r="D316" s="329">
        <v>72602164</v>
      </c>
      <c r="E316" s="329">
        <v>70894912</v>
      </c>
      <c r="F316" s="330">
        <v>97.04585321301978</v>
      </c>
      <c r="G316" s="270">
        <v>0</v>
      </c>
    </row>
    <row r="317" spans="1:7" ht="12.75">
      <c r="A317" s="267"/>
      <c r="B317" s="276" t="s">
        <v>596</v>
      </c>
      <c r="C317" s="300">
        <v>4368887</v>
      </c>
      <c r="D317" s="300">
        <v>3102839</v>
      </c>
      <c r="E317" s="300">
        <v>2631963</v>
      </c>
      <c r="F317" s="269">
        <v>60.24332970845892</v>
      </c>
      <c r="G317" s="270">
        <v>106507</v>
      </c>
    </row>
    <row r="318" spans="1:7" ht="12.75">
      <c r="A318" s="267"/>
      <c r="B318" s="277" t="s">
        <v>642</v>
      </c>
      <c r="C318" s="300">
        <v>1157011</v>
      </c>
      <c r="D318" s="151">
        <v>214470</v>
      </c>
      <c r="E318" s="151">
        <v>97454</v>
      </c>
      <c r="F318" s="269">
        <v>8.422910413124853</v>
      </c>
      <c r="G318" s="270">
        <v>15580</v>
      </c>
    </row>
    <row r="319" spans="1:7" ht="25.5">
      <c r="A319" s="267"/>
      <c r="B319" s="278" t="s">
        <v>678</v>
      </c>
      <c r="C319" s="300">
        <v>3211876</v>
      </c>
      <c r="D319" s="300">
        <v>2888369</v>
      </c>
      <c r="E319" s="300">
        <v>2534509</v>
      </c>
      <c r="F319" s="269">
        <v>78.91054947326734</v>
      </c>
      <c r="G319" s="270">
        <v>90927</v>
      </c>
    </row>
    <row r="320" spans="1:7" ht="12.75">
      <c r="A320" s="267"/>
      <c r="B320" s="308" t="s">
        <v>666</v>
      </c>
      <c r="C320" s="300">
        <v>3211876</v>
      </c>
      <c r="D320" s="300">
        <v>2888369</v>
      </c>
      <c r="E320" s="300">
        <v>2534509</v>
      </c>
      <c r="F320" s="269">
        <v>78.91054947326734</v>
      </c>
      <c r="G320" s="270">
        <v>90927</v>
      </c>
    </row>
    <row r="321" spans="1:7" ht="25.5">
      <c r="A321" s="267"/>
      <c r="B321" s="326" t="s">
        <v>605</v>
      </c>
      <c r="C321" s="300">
        <v>3211876</v>
      </c>
      <c r="D321" s="151">
        <v>2888369</v>
      </c>
      <c r="E321" s="151">
        <v>2534509</v>
      </c>
      <c r="F321" s="269">
        <v>78.91054947326734</v>
      </c>
      <c r="G321" s="270">
        <v>90927</v>
      </c>
    </row>
    <row r="322" spans="1:7" s="313" customFormat="1" ht="25.5" hidden="1">
      <c r="A322" s="309"/>
      <c r="B322" s="343" t="s">
        <v>679</v>
      </c>
      <c r="C322" s="311">
        <v>0</v>
      </c>
      <c r="D322" s="318">
        <v>0</v>
      </c>
      <c r="E322" s="318">
        <v>0</v>
      </c>
      <c r="F322" s="312" t="e">
        <v>#DIV/0!</v>
      </c>
      <c r="G322" s="270">
        <v>0</v>
      </c>
    </row>
    <row r="323" spans="1:7" ht="12.75">
      <c r="A323" s="267"/>
      <c r="B323" s="275" t="s">
        <v>152</v>
      </c>
      <c r="C323" s="151">
        <v>-961866</v>
      </c>
      <c r="D323" s="151">
        <v>-1035578</v>
      </c>
      <c r="E323" s="151" t="s">
        <v>148</v>
      </c>
      <c r="F323" s="269" t="s">
        <v>148</v>
      </c>
      <c r="G323" s="269" t="s">
        <v>148</v>
      </c>
    </row>
    <row r="324" spans="1:7" ht="12.75">
      <c r="A324" s="267"/>
      <c r="B324" s="275" t="s">
        <v>153</v>
      </c>
      <c r="C324" s="300">
        <v>961866</v>
      </c>
      <c r="D324" s="300">
        <v>1035578</v>
      </c>
      <c r="E324" s="300">
        <v>1035578</v>
      </c>
      <c r="F324" s="269" t="s">
        <v>148</v>
      </c>
      <c r="G324" s="270">
        <v>436754</v>
      </c>
    </row>
    <row r="325" spans="1:7" ht="12.75">
      <c r="A325" s="267"/>
      <c r="B325" s="276" t="s">
        <v>645</v>
      </c>
      <c r="C325" s="300">
        <v>961866</v>
      </c>
      <c r="D325" s="300">
        <v>1035578</v>
      </c>
      <c r="E325" s="300">
        <v>1035578</v>
      </c>
      <c r="F325" s="269" t="s">
        <v>148</v>
      </c>
      <c r="G325" s="270">
        <v>436754</v>
      </c>
    </row>
    <row r="326" spans="1:7" ht="38.25">
      <c r="A326" s="267"/>
      <c r="B326" s="278" t="s">
        <v>646</v>
      </c>
      <c r="C326" s="300">
        <v>868342</v>
      </c>
      <c r="D326" s="300">
        <v>926279</v>
      </c>
      <c r="E326" s="300">
        <v>926279</v>
      </c>
      <c r="F326" s="269" t="s">
        <v>148</v>
      </c>
      <c r="G326" s="270">
        <v>436754</v>
      </c>
    </row>
    <row r="327" spans="1:7" ht="38.25">
      <c r="A327" s="267"/>
      <c r="B327" s="278" t="s">
        <v>667</v>
      </c>
      <c r="C327" s="300">
        <v>93524</v>
      </c>
      <c r="D327" s="151">
        <v>109299</v>
      </c>
      <c r="E327" s="151">
        <v>109299</v>
      </c>
      <c r="F327" s="269" t="s">
        <v>148</v>
      </c>
      <c r="G327" s="270">
        <v>0</v>
      </c>
    </row>
    <row r="328" spans="1:7" ht="12.75">
      <c r="A328" s="267"/>
      <c r="B328" s="268"/>
      <c r="C328" s="151"/>
      <c r="D328" s="151"/>
      <c r="E328" s="151"/>
      <c r="F328" s="269"/>
      <c r="G328" s="270"/>
    </row>
    <row r="329" spans="1:7" ht="12.75">
      <c r="A329" s="267"/>
      <c r="B329" s="296" t="s">
        <v>680</v>
      </c>
      <c r="C329" s="149"/>
      <c r="D329" s="151"/>
      <c r="E329" s="151"/>
      <c r="F329" s="269"/>
      <c r="G329" s="270"/>
    </row>
    <row r="330" spans="1:7" ht="12.75">
      <c r="A330" s="267"/>
      <c r="B330" s="272" t="s">
        <v>635</v>
      </c>
      <c r="C330" s="299">
        <v>545037508</v>
      </c>
      <c r="D330" s="299">
        <v>424627085</v>
      </c>
      <c r="E330" s="299">
        <v>423264725</v>
      </c>
      <c r="F330" s="266">
        <v>77.65790771962799</v>
      </c>
      <c r="G330" s="163">
        <v>19521388</v>
      </c>
    </row>
    <row r="331" spans="1:7" ht="12.75" customHeight="1">
      <c r="A331" s="267"/>
      <c r="B331" s="285" t="s">
        <v>636</v>
      </c>
      <c r="C331" s="300">
        <v>1709631</v>
      </c>
      <c r="D331" s="151">
        <v>1368990</v>
      </c>
      <c r="E331" s="151">
        <v>1647555</v>
      </c>
      <c r="F331" s="269">
        <v>96.36904103868028</v>
      </c>
      <c r="G331" s="270">
        <v>317690</v>
      </c>
    </row>
    <row r="332" spans="1:7" ht="12.75">
      <c r="A332" s="267"/>
      <c r="B332" s="276" t="s">
        <v>648</v>
      </c>
      <c r="C332" s="344">
        <v>11956884</v>
      </c>
      <c r="D332" s="151">
        <v>7307674</v>
      </c>
      <c r="E332" s="151">
        <v>5666749</v>
      </c>
      <c r="F332" s="269">
        <v>47.393192072449644</v>
      </c>
      <c r="G332" s="270">
        <v>184740</v>
      </c>
    </row>
    <row r="333" spans="1:7" ht="25.5">
      <c r="A333" s="267"/>
      <c r="B333" s="337" t="s">
        <v>671</v>
      </c>
      <c r="C333" s="344">
        <v>3237238</v>
      </c>
      <c r="D333" s="329">
        <v>1744541</v>
      </c>
      <c r="E333" s="329">
        <v>1101563</v>
      </c>
      <c r="F333" s="330">
        <v>34.0278657299834</v>
      </c>
      <c r="G333" s="270">
        <v>422936</v>
      </c>
    </row>
    <row r="334" spans="1:7" ht="12.75">
      <c r="A334" s="267"/>
      <c r="B334" s="276" t="s">
        <v>637</v>
      </c>
      <c r="C334" s="344">
        <v>531370993</v>
      </c>
      <c r="D334" s="300">
        <v>415950421</v>
      </c>
      <c r="E334" s="300">
        <v>415950421</v>
      </c>
      <c r="F334" s="269">
        <v>78.27872173669819</v>
      </c>
      <c r="G334" s="270">
        <v>19018958</v>
      </c>
    </row>
    <row r="335" spans="1:7" ht="25.5">
      <c r="A335" s="267"/>
      <c r="B335" s="278" t="s">
        <v>638</v>
      </c>
      <c r="C335" s="344">
        <v>485925191</v>
      </c>
      <c r="D335" s="151">
        <v>386195836</v>
      </c>
      <c r="E335" s="151">
        <v>386195836</v>
      </c>
      <c r="F335" s="269">
        <v>79.47639742760322</v>
      </c>
      <c r="G335" s="270">
        <v>16196782</v>
      </c>
    </row>
    <row r="336" spans="1:7" ht="25.5">
      <c r="A336" s="267"/>
      <c r="B336" s="337" t="s">
        <v>675</v>
      </c>
      <c r="C336" s="344">
        <v>45445802</v>
      </c>
      <c r="D336" s="329">
        <v>29754585</v>
      </c>
      <c r="E336" s="329">
        <v>29754585</v>
      </c>
      <c r="F336" s="330">
        <v>65.47268106303856</v>
      </c>
      <c r="G336" s="270">
        <v>2822176</v>
      </c>
    </row>
    <row r="337" spans="1:7" ht="12.75">
      <c r="A337" s="267"/>
      <c r="B337" s="272" t="s">
        <v>639</v>
      </c>
      <c r="C337" s="149">
        <v>543324203</v>
      </c>
      <c r="D337" s="149">
        <v>424697085</v>
      </c>
      <c r="E337" s="149">
        <v>404797082</v>
      </c>
      <c r="F337" s="266">
        <v>74.50378241294729</v>
      </c>
      <c r="G337" s="163">
        <v>15314161</v>
      </c>
    </row>
    <row r="338" spans="1:7" ht="12.75">
      <c r="A338" s="267"/>
      <c r="B338" s="276" t="s">
        <v>640</v>
      </c>
      <c r="C338" s="300">
        <v>525863219</v>
      </c>
      <c r="D338" s="300">
        <v>415439313</v>
      </c>
      <c r="E338" s="300">
        <v>396227968</v>
      </c>
      <c r="F338" s="269">
        <v>75.34810454199118</v>
      </c>
      <c r="G338" s="270">
        <v>14234523</v>
      </c>
    </row>
    <row r="339" spans="1:7" ht="12.75">
      <c r="A339" s="267"/>
      <c r="B339" s="277" t="s">
        <v>641</v>
      </c>
      <c r="C339" s="300">
        <v>72531184</v>
      </c>
      <c r="D339" s="300">
        <v>58862184</v>
      </c>
      <c r="E339" s="300">
        <v>56671084</v>
      </c>
      <c r="F339" s="269">
        <v>78.13340535017325</v>
      </c>
      <c r="G339" s="270">
        <v>5217030</v>
      </c>
    </row>
    <row r="340" spans="1:7" ht="12.75">
      <c r="A340" s="267"/>
      <c r="B340" s="304" t="s">
        <v>484</v>
      </c>
      <c r="C340" s="300">
        <v>46635888</v>
      </c>
      <c r="D340" s="151">
        <v>39083103</v>
      </c>
      <c r="E340" s="151">
        <v>38306551</v>
      </c>
      <c r="F340" s="269">
        <v>82.13964104210903</v>
      </c>
      <c r="G340" s="270">
        <v>3213207</v>
      </c>
    </row>
    <row r="341" spans="1:7" ht="12.75">
      <c r="A341" s="267"/>
      <c r="B341" s="306" t="s">
        <v>485</v>
      </c>
      <c r="C341" s="300">
        <v>34942259</v>
      </c>
      <c r="D341" s="151">
        <v>29511634</v>
      </c>
      <c r="E341" s="151">
        <v>29183843</v>
      </c>
      <c r="F341" s="269">
        <v>83.52019541724535</v>
      </c>
      <c r="G341" s="270">
        <v>2425932</v>
      </c>
    </row>
    <row r="342" spans="1:7" ht="12.75">
      <c r="A342" s="267"/>
      <c r="B342" s="304" t="s">
        <v>487</v>
      </c>
      <c r="C342" s="300">
        <v>25895296</v>
      </c>
      <c r="D342" s="151">
        <v>19779081</v>
      </c>
      <c r="E342" s="151">
        <v>18364533</v>
      </c>
      <c r="F342" s="269">
        <v>70.91841313572937</v>
      </c>
      <c r="G342" s="270">
        <v>2003823</v>
      </c>
    </row>
    <row r="343" spans="1:7" ht="12.75">
      <c r="A343" s="267"/>
      <c r="B343" s="277" t="s">
        <v>495</v>
      </c>
      <c r="C343" s="300">
        <v>212500300</v>
      </c>
      <c r="D343" s="151">
        <v>164462873</v>
      </c>
      <c r="E343" s="151">
        <v>162413613</v>
      </c>
      <c r="F343" s="269">
        <v>76.42982762847865</v>
      </c>
      <c r="G343" s="270">
        <v>5298738</v>
      </c>
    </row>
    <row r="344" spans="1:7" ht="12.75">
      <c r="A344" s="267"/>
      <c r="B344" s="277" t="s">
        <v>499</v>
      </c>
      <c r="C344" s="344">
        <v>36488399</v>
      </c>
      <c r="D344" s="300">
        <v>25111966</v>
      </c>
      <c r="E344" s="300">
        <v>18281665</v>
      </c>
      <c r="F344" s="269">
        <v>50.10267784015407</v>
      </c>
      <c r="G344" s="270">
        <v>365843</v>
      </c>
    </row>
    <row r="345" spans="1:7" ht="12.75">
      <c r="A345" s="267"/>
      <c r="B345" s="304" t="s">
        <v>661</v>
      </c>
      <c r="C345" s="344">
        <v>36197300</v>
      </c>
      <c r="D345" s="151">
        <v>24841047</v>
      </c>
      <c r="E345" s="151">
        <v>18073156</v>
      </c>
      <c r="F345" s="269">
        <v>49.92956933251927</v>
      </c>
      <c r="G345" s="270">
        <v>365843</v>
      </c>
    </row>
    <row r="346" spans="1:7" s="313" customFormat="1" ht="12.75" customHeight="1" hidden="1">
      <c r="A346" s="309"/>
      <c r="B346" s="316" t="s">
        <v>652</v>
      </c>
      <c r="C346" s="344">
        <v>291099</v>
      </c>
      <c r="D346" s="311">
        <v>0</v>
      </c>
      <c r="E346" s="311">
        <v>0</v>
      </c>
      <c r="F346" s="312">
        <v>0</v>
      </c>
      <c r="G346" s="270">
        <v>0</v>
      </c>
    </row>
    <row r="347" spans="1:7" s="313" customFormat="1" ht="25.5" hidden="1">
      <c r="A347" s="309"/>
      <c r="B347" s="317" t="s">
        <v>681</v>
      </c>
      <c r="C347" s="311">
        <v>0</v>
      </c>
      <c r="D347" s="311">
        <v>0</v>
      </c>
      <c r="E347" s="311">
        <v>0</v>
      </c>
      <c r="F347" s="312" t="e">
        <v>#DIV/0!</v>
      </c>
      <c r="G347" s="270">
        <v>0</v>
      </c>
    </row>
    <row r="348" spans="1:7" s="313" customFormat="1" ht="25.5" hidden="1">
      <c r="A348" s="309"/>
      <c r="B348" s="345" t="s">
        <v>682</v>
      </c>
      <c r="C348" s="311">
        <v>0</v>
      </c>
      <c r="D348" s="318">
        <v>0</v>
      </c>
      <c r="E348" s="318">
        <v>0</v>
      </c>
      <c r="F348" s="312" t="e">
        <v>#DIV/0!</v>
      </c>
      <c r="G348" s="270">
        <v>0</v>
      </c>
    </row>
    <row r="349" spans="1:7" s="313" customFormat="1" ht="25.5" hidden="1">
      <c r="A349" s="309"/>
      <c r="B349" s="345" t="s">
        <v>683</v>
      </c>
      <c r="C349" s="311">
        <v>0</v>
      </c>
      <c r="D349" s="311">
        <v>0</v>
      </c>
      <c r="E349" s="311">
        <v>0</v>
      </c>
      <c r="F349" s="312" t="e">
        <v>#DIV/0!</v>
      </c>
      <c r="G349" s="270">
        <v>0</v>
      </c>
    </row>
    <row r="350" spans="1:7" ht="12.75">
      <c r="A350" s="267"/>
      <c r="B350" s="304" t="s">
        <v>506</v>
      </c>
      <c r="C350" s="300">
        <v>291099</v>
      </c>
      <c r="D350" s="151">
        <v>270919</v>
      </c>
      <c r="E350" s="151">
        <v>208509</v>
      </c>
      <c r="F350" s="269">
        <v>71.6282089598384</v>
      </c>
      <c r="G350" s="270">
        <v>0</v>
      </c>
    </row>
    <row r="351" spans="1:7" ht="25.5">
      <c r="A351" s="267"/>
      <c r="B351" s="278" t="s">
        <v>644</v>
      </c>
      <c r="C351" s="344">
        <v>158166834</v>
      </c>
      <c r="D351" s="300">
        <v>133212858</v>
      </c>
      <c r="E351" s="300">
        <v>128774194</v>
      </c>
      <c r="F351" s="269">
        <v>81.41668562449698</v>
      </c>
      <c r="G351" s="270">
        <v>780099</v>
      </c>
    </row>
    <row r="352" spans="1:7" ht="12.75">
      <c r="A352" s="267"/>
      <c r="B352" s="308" t="s">
        <v>588</v>
      </c>
      <c r="C352" s="344">
        <v>152551554</v>
      </c>
      <c r="D352" s="151">
        <v>127597578</v>
      </c>
      <c r="E352" s="151">
        <v>123331960</v>
      </c>
      <c r="F352" s="269">
        <v>80.84608564525013</v>
      </c>
      <c r="G352" s="270">
        <v>780099</v>
      </c>
    </row>
    <row r="353" spans="1:7" ht="12.75">
      <c r="A353" s="267"/>
      <c r="B353" s="308" t="s">
        <v>589</v>
      </c>
      <c r="C353" s="344">
        <v>5615280</v>
      </c>
      <c r="D353" s="151">
        <v>5615280</v>
      </c>
      <c r="E353" s="151">
        <v>5442234</v>
      </c>
      <c r="F353" s="269">
        <v>96.91830149164423</v>
      </c>
      <c r="G353" s="270">
        <v>0</v>
      </c>
    </row>
    <row r="354" spans="1:7" ht="12.75">
      <c r="A354" s="267"/>
      <c r="B354" s="277" t="s">
        <v>591</v>
      </c>
      <c r="C354" s="151">
        <v>46176502</v>
      </c>
      <c r="D354" s="151">
        <v>33789432</v>
      </c>
      <c r="E354" s="151">
        <v>30087412</v>
      </c>
      <c r="F354" s="269">
        <v>65.15740841521517</v>
      </c>
      <c r="G354" s="270">
        <v>2572813</v>
      </c>
    </row>
    <row r="355" spans="1:7" ht="12.75">
      <c r="A355" s="267"/>
      <c r="B355" s="308" t="s">
        <v>592</v>
      </c>
      <c r="C355" s="151">
        <v>3137992</v>
      </c>
      <c r="D355" s="151">
        <v>3137992</v>
      </c>
      <c r="E355" s="151">
        <v>2669096</v>
      </c>
      <c r="F355" s="269">
        <v>85.05745075194582</v>
      </c>
      <c r="G355" s="270">
        <v>830310</v>
      </c>
    </row>
    <row r="356" spans="1:7" ht="25.5">
      <c r="A356" s="267"/>
      <c r="B356" s="326" t="s">
        <v>662</v>
      </c>
      <c r="C356" s="151">
        <v>3137992</v>
      </c>
      <c r="D356" s="151">
        <v>3137992</v>
      </c>
      <c r="E356" s="151">
        <v>2669096</v>
      </c>
      <c r="F356" s="269">
        <v>85.05745075194582</v>
      </c>
      <c r="G356" s="270">
        <v>830310</v>
      </c>
    </row>
    <row r="357" spans="1:7" ht="38.25" hidden="1">
      <c r="A357" s="267"/>
      <c r="B357" s="346" t="s">
        <v>684</v>
      </c>
      <c r="C357" s="151">
        <v>0</v>
      </c>
      <c r="D357" s="151">
        <v>0</v>
      </c>
      <c r="E357" s="151">
        <v>0</v>
      </c>
      <c r="F357" s="269" t="e">
        <v>#DIV/0!</v>
      </c>
      <c r="G357" s="270">
        <v>0</v>
      </c>
    </row>
    <row r="358" spans="1:7" ht="38.25">
      <c r="A358" s="267"/>
      <c r="B358" s="327" t="s">
        <v>685</v>
      </c>
      <c r="C358" s="329">
        <v>3137992</v>
      </c>
      <c r="D358" s="329">
        <v>3137992</v>
      </c>
      <c r="E358" s="329">
        <v>2669096</v>
      </c>
      <c r="F358" s="330">
        <v>85.05745075194582</v>
      </c>
      <c r="G358" s="270">
        <v>830310</v>
      </c>
    </row>
    <row r="359" spans="1:7" s="313" customFormat="1" ht="25.5" hidden="1">
      <c r="A359" s="309"/>
      <c r="B359" s="343" t="s">
        <v>593</v>
      </c>
      <c r="C359" s="318">
        <v>0</v>
      </c>
      <c r="D359" s="318">
        <v>0</v>
      </c>
      <c r="E359" s="318">
        <v>0</v>
      </c>
      <c r="F359" s="312" t="e">
        <v>#DIV/0!</v>
      </c>
      <c r="G359" s="270">
        <v>0</v>
      </c>
    </row>
    <row r="360" spans="1:7" ht="39.75" customHeight="1">
      <c r="A360" s="267"/>
      <c r="B360" s="308" t="s">
        <v>663</v>
      </c>
      <c r="C360" s="151">
        <v>8131859</v>
      </c>
      <c r="D360" s="151">
        <v>5833377</v>
      </c>
      <c r="E360" s="151">
        <v>4730706</v>
      </c>
      <c r="F360" s="269">
        <v>58.174963437019755</v>
      </c>
      <c r="G360" s="270">
        <v>144505</v>
      </c>
    </row>
    <row r="361" spans="1:7" ht="12.75">
      <c r="A361" s="267"/>
      <c r="B361" s="308" t="s">
        <v>676</v>
      </c>
      <c r="C361" s="151">
        <v>34906651</v>
      </c>
      <c r="D361" s="151">
        <v>24818063</v>
      </c>
      <c r="E361" s="151">
        <v>22687610</v>
      </c>
      <c r="F361" s="269">
        <v>64.99509219604023</v>
      </c>
      <c r="G361" s="270">
        <v>1597998</v>
      </c>
    </row>
    <row r="362" spans="1:7" ht="38.25">
      <c r="A362" s="267"/>
      <c r="B362" s="331" t="s">
        <v>677</v>
      </c>
      <c r="C362" s="329">
        <v>34906651</v>
      </c>
      <c r="D362" s="329">
        <v>24818063</v>
      </c>
      <c r="E362" s="329">
        <v>22687610</v>
      </c>
      <c r="F362" s="330">
        <v>64.99509219604023</v>
      </c>
      <c r="G362" s="270">
        <v>1597998</v>
      </c>
    </row>
    <row r="363" spans="1:7" s="313" customFormat="1" ht="75.75" customHeight="1" hidden="1">
      <c r="A363" s="309"/>
      <c r="B363" s="334" t="s">
        <v>686</v>
      </c>
      <c r="C363" s="318">
        <v>0</v>
      </c>
      <c r="D363" s="318">
        <v>0</v>
      </c>
      <c r="E363" s="318">
        <v>0</v>
      </c>
      <c r="F363" s="312" t="e">
        <v>#DIV/0!</v>
      </c>
      <c r="G363" s="270">
        <v>0</v>
      </c>
    </row>
    <row r="364" spans="1:7" ht="12.75">
      <c r="A364" s="267"/>
      <c r="B364" s="276" t="s">
        <v>596</v>
      </c>
      <c r="C364" s="300">
        <v>17460984</v>
      </c>
      <c r="D364" s="300">
        <v>9257772</v>
      </c>
      <c r="E364" s="300">
        <v>8569114</v>
      </c>
      <c r="F364" s="269">
        <v>49.07577946351706</v>
      </c>
      <c r="G364" s="270">
        <v>1079638</v>
      </c>
    </row>
    <row r="365" spans="1:7" ht="12.75">
      <c r="A365" s="267"/>
      <c r="B365" s="277" t="s">
        <v>642</v>
      </c>
      <c r="C365" s="300">
        <v>3684595</v>
      </c>
      <c r="D365" s="151">
        <v>2576709</v>
      </c>
      <c r="E365" s="151">
        <v>2243013</v>
      </c>
      <c r="F365" s="269">
        <v>60.87542864276807</v>
      </c>
      <c r="G365" s="270">
        <v>292407</v>
      </c>
    </row>
    <row r="366" spans="1:7" s="313" customFormat="1" ht="12.75">
      <c r="A366" s="267"/>
      <c r="B366" s="277" t="s">
        <v>687</v>
      </c>
      <c r="C366" s="300">
        <v>13776389</v>
      </c>
      <c r="D366" s="300">
        <v>6681063</v>
      </c>
      <c r="E366" s="300">
        <v>6326101</v>
      </c>
      <c r="F366" s="269">
        <v>45.91987784317066</v>
      </c>
      <c r="G366" s="270">
        <v>787231</v>
      </c>
    </row>
    <row r="367" spans="1:7" ht="25.5">
      <c r="A367" s="267"/>
      <c r="B367" s="278" t="s">
        <v>678</v>
      </c>
      <c r="C367" s="300">
        <v>13776389</v>
      </c>
      <c r="D367" s="300">
        <v>6681063</v>
      </c>
      <c r="E367" s="300">
        <v>6326101</v>
      </c>
      <c r="F367" s="269">
        <v>45.91987784317066</v>
      </c>
      <c r="G367" s="270">
        <v>787231</v>
      </c>
    </row>
    <row r="368" spans="1:7" ht="25.5">
      <c r="A368" s="267"/>
      <c r="B368" s="347" t="s">
        <v>688</v>
      </c>
      <c r="C368" s="328">
        <v>13776389</v>
      </c>
      <c r="D368" s="329">
        <v>6681063</v>
      </c>
      <c r="E368" s="329">
        <v>6326101</v>
      </c>
      <c r="F368" s="330">
        <v>45.91987784317066</v>
      </c>
      <c r="G368" s="270">
        <v>787231</v>
      </c>
    </row>
    <row r="369" spans="1:7" ht="12.75">
      <c r="A369" s="267"/>
      <c r="B369" s="275" t="s">
        <v>152</v>
      </c>
      <c r="C369" s="151">
        <v>1713305</v>
      </c>
      <c r="D369" s="151" t="s">
        <v>148</v>
      </c>
      <c r="E369" s="151" t="s">
        <v>148</v>
      </c>
      <c r="F369" s="269" t="s">
        <v>148</v>
      </c>
      <c r="G369" s="269" t="s">
        <v>148</v>
      </c>
    </row>
    <row r="370" spans="1:7" ht="12.75">
      <c r="A370" s="267"/>
      <c r="B370" s="275" t="s">
        <v>153</v>
      </c>
      <c r="C370" s="300">
        <v>-1713305</v>
      </c>
      <c r="D370" s="300" t="s">
        <v>148</v>
      </c>
      <c r="E370" s="300">
        <v>70000</v>
      </c>
      <c r="F370" s="269" t="s">
        <v>148</v>
      </c>
      <c r="G370" s="270">
        <v>-100000</v>
      </c>
    </row>
    <row r="371" spans="1:7" ht="12.75">
      <c r="A371" s="267"/>
      <c r="B371" s="276" t="s">
        <v>158</v>
      </c>
      <c r="C371" s="300">
        <v>-211596280</v>
      </c>
      <c r="D371" s="151" t="s">
        <v>148</v>
      </c>
      <c r="E371" s="151">
        <v>-157547669</v>
      </c>
      <c r="F371" s="269" t="s">
        <v>148</v>
      </c>
      <c r="G371" s="270">
        <v>-33003713</v>
      </c>
    </row>
    <row r="372" spans="1:7" ht="12.75">
      <c r="A372" s="267"/>
      <c r="B372" s="276" t="s">
        <v>645</v>
      </c>
      <c r="C372" s="300">
        <v>209882975</v>
      </c>
      <c r="D372" s="300">
        <v>70000</v>
      </c>
      <c r="E372" s="300">
        <v>157617669</v>
      </c>
      <c r="F372" s="269" t="s">
        <v>148</v>
      </c>
      <c r="G372" s="270">
        <v>32903713</v>
      </c>
    </row>
    <row r="373" spans="1:7" s="313" customFormat="1" ht="38.25" hidden="1">
      <c r="A373" s="309"/>
      <c r="B373" s="324" t="s">
        <v>646</v>
      </c>
      <c r="C373" s="311">
        <v>0</v>
      </c>
      <c r="D373" s="318">
        <v>0</v>
      </c>
      <c r="E373" s="318">
        <v>0</v>
      </c>
      <c r="F373" s="312" t="e">
        <v>#DIV/0!</v>
      </c>
      <c r="G373" s="270">
        <v>0</v>
      </c>
    </row>
    <row r="374" spans="1:7" ht="38.25">
      <c r="A374" s="267"/>
      <c r="B374" s="278" t="s">
        <v>667</v>
      </c>
      <c r="C374" s="300">
        <v>-1713305</v>
      </c>
      <c r="D374" s="151">
        <v>70000</v>
      </c>
      <c r="E374" s="151">
        <v>70000</v>
      </c>
      <c r="F374" s="269" t="s">
        <v>148</v>
      </c>
      <c r="G374" s="270">
        <v>-100000</v>
      </c>
    </row>
    <row r="375" spans="1:7" ht="25.5">
      <c r="A375" s="267"/>
      <c r="B375" s="278" t="s">
        <v>610</v>
      </c>
      <c r="C375" s="151">
        <v>211596280</v>
      </c>
      <c r="D375" s="151" t="s">
        <v>148</v>
      </c>
      <c r="E375" s="151">
        <v>157547669</v>
      </c>
      <c r="F375" s="269" t="s">
        <v>148</v>
      </c>
      <c r="G375" s="270">
        <v>33003713</v>
      </c>
    </row>
    <row r="376" spans="1:7" ht="12.75">
      <c r="A376" s="267"/>
      <c r="B376" s="275"/>
      <c r="C376" s="151"/>
      <c r="D376" s="151"/>
      <c r="E376" s="151"/>
      <c r="F376" s="269"/>
      <c r="G376" s="270"/>
    </row>
    <row r="377" spans="1:7" ht="12.75">
      <c r="A377" s="267"/>
      <c r="B377" s="296" t="s">
        <v>689</v>
      </c>
      <c r="C377" s="149"/>
      <c r="D377" s="151"/>
      <c r="E377" s="151"/>
      <c r="F377" s="269"/>
      <c r="G377" s="270"/>
    </row>
    <row r="378" spans="1:7" ht="12.75">
      <c r="A378" s="267"/>
      <c r="B378" s="272" t="s">
        <v>635</v>
      </c>
      <c r="C378" s="299">
        <v>178861752</v>
      </c>
      <c r="D378" s="299">
        <v>150402855</v>
      </c>
      <c r="E378" s="299">
        <v>151245300</v>
      </c>
      <c r="F378" s="266">
        <v>84.55988958444284</v>
      </c>
      <c r="G378" s="163">
        <v>12025165</v>
      </c>
    </row>
    <row r="379" spans="1:7" ht="12.75" customHeight="1">
      <c r="A379" s="267"/>
      <c r="B379" s="285" t="s">
        <v>636</v>
      </c>
      <c r="C379" s="300">
        <v>15805080</v>
      </c>
      <c r="D379" s="151">
        <v>10595470</v>
      </c>
      <c r="E379" s="151">
        <v>11281220</v>
      </c>
      <c r="F379" s="269">
        <v>71.3771774644608</v>
      </c>
      <c r="G379" s="270">
        <v>864361</v>
      </c>
    </row>
    <row r="380" spans="1:7" ht="12.75">
      <c r="A380" s="267"/>
      <c r="B380" s="276" t="s">
        <v>648</v>
      </c>
      <c r="C380" s="300">
        <v>2833385</v>
      </c>
      <c r="D380" s="151">
        <v>2162640</v>
      </c>
      <c r="E380" s="151">
        <v>2319335</v>
      </c>
      <c r="F380" s="269">
        <v>81.85738965936503</v>
      </c>
      <c r="G380" s="270">
        <v>158880</v>
      </c>
    </row>
    <row r="381" spans="1:7" ht="25.5">
      <c r="A381" s="267"/>
      <c r="B381" s="337" t="s">
        <v>671</v>
      </c>
      <c r="C381" s="328">
        <v>794224</v>
      </c>
      <c r="D381" s="328">
        <v>766882</v>
      </c>
      <c r="E381" s="329">
        <v>1515453</v>
      </c>
      <c r="F381" s="330">
        <v>190.80926791434155</v>
      </c>
      <c r="G381" s="270">
        <v>0</v>
      </c>
    </row>
    <row r="382" spans="1:7" s="313" customFormat="1" ht="12.75" hidden="1">
      <c r="A382" s="309"/>
      <c r="B382" s="325" t="s">
        <v>649</v>
      </c>
      <c r="C382" s="311">
        <v>0</v>
      </c>
      <c r="D382" s="311">
        <v>0</v>
      </c>
      <c r="E382" s="311">
        <v>0</v>
      </c>
      <c r="F382" s="312" t="e">
        <v>#DIV/0!</v>
      </c>
      <c r="G382" s="270">
        <v>0</v>
      </c>
    </row>
    <row r="383" spans="1:7" s="313" customFormat="1" ht="12.75" hidden="1">
      <c r="A383" s="309"/>
      <c r="B383" s="314" t="s">
        <v>650</v>
      </c>
      <c r="C383" s="311">
        <v>0</v>
      </c>
      <c r="D383" s="311">
        <v>0</v>
      </c>
      <c r="E383" s="311">
        <v>0</v>
      </c>
      <c r="F383" s="312" t="e">
        <v>#DIV/0!</v>
      </c>
      <c r="G383" s="270">
        <v>0</v>
      </c>
    </row>
    <row r="384" spans="1:7" s="313" customFormat="1" ht="12.75" hidden="1">
      <c r="A384" s="309"/>
      <c r="B384" s="315" t="s">
        <v>651</v>
      </c>
      <c r="C384" s="311">
        <v>0</v>
      </c>
      <c r="D384" s="311">
        <v>0</v>
      </c>
      <c r="E384" s="311">
        <v>0</v>
      </c>
      <c r="F384" s="312" t="e">
        <v>#DIV/0!</v>
      </c>
      <c r="G384" s="270">
        <v>0</v>
      </c>
    </row>
    <row r="385" spans="1:7" s="313" customFormat="1" ht="36.75" customHeight="1" hidden="1">
      <c r="A385" s="309"/>
      <c r="B385" s="334" t="s">
        <v>659</v>
      </c>
      <c r="C385" s="311">
        <v>0</v>
      </c>
      <c r="D385" s="311">
        <v>0</v>
      </c>
      <c r="E385" s="311">
        <v>0</v>
      </c>
      <c r="F385" s="312" t="e">
        <v>#DIV/0!</v>
      </c>
      <c r="G385" s="270">
        <v>0</v>
      </c>
    </row>
    <row r="386" spans="1:7" s="313" customFormat="1" ht="38.25" hidden="1">
      <c r="A386" s="309"/>
      <c r="B386" s="317" t="s">
        <v>669</v>
      </c>
      <c r="C386" s="311">
        <v>0</v>
      </c>
      <c r="D386" s="311">
        <v>0</v>
      </c>
      <c r="E386" s="311">
        <v>0</v>
      </c>
      <c r="F386" s="312" t="e">
        <v>#DIV/0!</v>
      </c>
      <c r="G386" s="270">
        <v>0</v>
      </c>
    </row>
    <row r="387" spans="1:7" s="313" customFormat="1" ht="12.75" hidden="1">
      <c r="A387" s="309"/>
      <c r="B387" s="334" t="s">
        <v>652</v>
      </c>
      <c r="C387" s="311">
        <v>0</v>
      </c>
      <c r="D387" s="311">
        <v>0</v>
      </c>
      <c r="E387" s="311">
        <v>0</v>
      </c>
      <c r="F387" s="312" t="e">
        <v>#DIV/0!</v>
      </c>
      <c r="G387" s="270">
        <v>0</v>
      </c>
    </row>
    <row r="388" spans="1:7" s="313" customFormat="1" ht="50.25" customHeight="1" hidden="1">
      <c r="A388" s="309"/>
      <c r="B388" s="317" t="s">
        <v>653</v>
      </c>
      <c r="C388" s="311">
        <v>0</v>
      </c>
      <c r="D388" s="311">
        <v>0</v>
      </c>
      <c r="E388" s="311">
        <v>0</v>
      </c>
      <c r="F388" s="312" t="e">
        <v>#DIV/0!</v>
      </c>
      <c r="G388" s="270">
        <v>0</v>
      </c>
    </row>
    <row r="389" spans="1:7" ht="12.75">
      <c r="A389" s="267"/>
      <c r="B389" s="276" t="s">
        <v>637</v>
      </c>
      <c r="C389" s="300">
        <v>160223287</v>
      </c>
      <c r="D389" s="300">
        <v>137644745</v>
      </c>
      <c r="E389" s="300">
        <v>137644745</v>
      </c>
      <c r="F389" s="269">
        <v>85.90807714486597</v>
      </c>
      <c r="G389" s="270">
        <v>11001924</v>
      </c>
    </row>
    <row r="390" spans="1:7" ht="25.5">
      <c r="A390" s="267"/>
      <c r="B390" s="278" t="s">
        <v>638</v>
      </c>
      <c r="C390" s="300">
        <v>160223287</v>
      </c>
      <c r="D390" s="151">
        <v>137644745</v>
      </c>
      <c r="E390" s="151">
        <v>137644745</v>
      </c>
      <c r="F390" s="269">
        <v>85.90807714486597</v>
      </c>
      <c r="G390" s="270">
        <v>11001924</v>
      </c>
    </row>
    <row r="391" spans="1:7" ht="12.75">
      <c r="A391" s="267"/>
      <c r="B391" s="272" t="s">
        <v>639</v>
      </c>
      <c r="C391" s="149">
        <v>179512230</v>
      </c>
      <c r="D391" s="149">
        <v>148308728</v>
      </c>
      <c r="E391" s="149">
        <v>146580900</v>
      </c>
      <c r="F391" s="266">
        <v>81.65510505885867</v>
      </c>
      <c r="G391" s="163">
        <v>11911731</v>
      </c>
    </row>
    <row r="392" spans="1:7" ht="12.75">
      <c r="A392" s="267"/>
      <c r="B392" s="276" t="s">
        <v>640</v>
      </c>
      <c r="C392" s="300">
        <v>173192534</v>
      </c>
      <c r="D392" s="300">
        <v>144280813</v>
      </c>
      <c r="E392" s="300">
        <v>142676804</v>
      </c>
      <c r="F392" s="269">
        <v>82.38045873270727</v>
      </c>
      <c r="G392" s="270">
        <v>11643647</v>
      </c>
    </row>
    <row r="393" spans="1:7" ht="12.75">
      <c r="A393" s="267"/>
      <c r="B393" s="277" t="s">
        <v>641</v>
      </c>
      <c r="C393" s="300">
        <v>163831067</v>
      </c>
      <c r="D393" s="300">
        <v>137142637</v>
      </c>
      <c r="E393" s="300">
        <v>135697447</v>
      </c>
      <c r="F393" s="269">
        <v>82.8276647920507</v>
      </c>
      <c r="G393" s="270">
        <v>10975520</v>
      </c>
    </row>
    <row r="394" spans="1:7" ht="12.75">
      <c r="A394" s="267"/>
      <c r="B394" s="304" t="s">
        <v>484</v>
      </c>
      <c r="C394" s="300">
        <v>118571071</v>
      </c>
      <c r="D394" s="151">
        <v>103367475</v>
      </c>
      <c r="E394" s="151">
        <v>102971281</v>
      </c>
      <c r="F394" s="269">
        <v>86.84351092687693</v>
      </c>
      <c r="G394" s="270">
        <v>8144507</v>
      </c>
    </row>
    <row r="395" spans="1:7" ht="12.75">
      <c r="A395" s="267"/>
      <c r="B395" s="306" t="s">
        <v>485</v>
      </c>
      <c r="C395" s="300">
        <v>83132232</v>
      </c>
      <c r="D395" s="151">
        <v>72089839</v>
      </c>
      <c r="E395" s="151">
        <v>71817229</v>
      </c>
      <c r="F395" s="269">
        <v>86.38915048016514</v>
      </c>
      <c r="G395" s="270">
        <v>5967013</v>
      </c>
    </row>
    <row r="396" spans="1:7" ht="12.75">
      <c r="A396" s="267"/>
      <c r="B396" s="304" t="s">
        <v>487</v>
      </c>
      <c r="C396" s="300">
        <v>45259996</v>
      </c>
      <c r="D396" s="151">
        <v>33775162</v>
      </c>
      <c r="E396" s="151">
        <v>32726166</v>
      </c>
      <c r="F396" s="269">
        <v>72.30704571869605</v>
      </c>
      <c r="G396" s="270">
        <v>2831013</v>
      </c>
    </row>
    <row r="397" spans="1:7" ht="12.75">
      <c r="A397" s="267"/>
      <c r="B397" s="277" t="s">
        <v>495</v>
      </c>
      <c r="C397" s="300">
        <v>640709</v>
      </c>
      <c r="D397" s="151">
        <v>640709</v>
      </c>
      <c r="E397" s="151">
        <v>640709</v>
      </c>
      <c r="F397" s="269">
        <v>100</v>
      </c>
      <c r="G397" s="270">
        <v>0</v>
      </c>
    </row>
    <row r="398" spans="1:7" ht="12.75">
      <c r="A398" s="267"/>
      <c r="B398" s="277" t="s">
        <v>499</v>
      </c>
      <c r="C398" s="300">
        <v>8383614</v>
      </c>
      <c r="D398" s="300">
        <v>6416593</v>
      </c>
      <c r="E398" s="300">
        <v>6262205</v>
      </c>
      <c r="F398" s="269">
        <v>74.69576962870667</v>
      </c>
      <c r="G398" s="270">
        <v>660488</v>
      </c>
    </row>
    <row r="399" spans="1:7" ht="12.75">
      <c r="A399" s="267"/>
      <c r="B399" s="304" t="s">
        <v>661</v>
      </c>
      <c r="C399" s="300">
        <v>331195</v>
      </c>
      <c r="D399" s="151">
        <v>331195</v>
      </c>
      <c r="E399" s="151">
        <v>181772</v>
      </c>
      <c r="F399" s="269">
        <v>54.88367879949878</v>
      </c>
      <c r="G399" s="270">
        <v>53706</v>
      </c>
    </row>
    <row r="400" spans="1:7" ht="12.75">
      <c r="A400" s="267"/>
      <c r="B400" s="304" t="s">
        <v>506</v>
      </c>
      <c r="C400" s="300">
        <v>8052419</v>
      </c>
      <c r="D400" s="151">
        <v>6085398</v>
      </c>
      <c r="E400" s="151">
        <v>6080433</v>
      </c>
      <c r="F400" s="269">
        <v>75.51063848018838</v>
      </c>
      <c r="G400" s="270">
        <v>606782</v>
      </c>
    </row>
    <row r="401" spans="1:7" ht="25.5">
      <c r="A401" s="267"/>
      <c r="B401" s="278" t="s">
        <v>644</v>
      </c>
      <c r="C401" s="300">
        <v>69315</v>
      </c>
      <c r="D401" s="300">
        <v>67425</v>
      </c>
      <c r="E401" s="300">
        <v>67424</v>
      </c>
      <c r="F401" s="269">
        <v>97.27187477457981</v>
      </c>
      <c r="G401" s="270">
        <v>353</v>
      </c>
    </row>
    <row r="402" spans="1:7" ht="12.75">
      <c r="A402" s="267"/>
      <c r="B402" s="308" t="s">
        <v>589</v>
      </c>
      <c r="C402" s="300">
        <v>69315</v>
      </c>
      <c r="D402" s="151">
        <v>67425</v>
      </c>
      <c r="E402" s="151">
        <v>67424</v>
      </c>
      <c r="F402" s="269">
        <v>97.27187477457981</v>
      </c>
      <c r="G402" s="270">
        <v>353</v>
      </c>
    </row>
    <row r="403" spans="1:7" ht="12.75">
      <c r="A403" s="267"/>
      <c r="B403" s="277" t="s">
        <v>591</v>
      </c>
      <c r="C403" s="151">
        <v>267829</v>
      </c>
      <c r="D403" s="151">
        <v>13449</v>
      </c>
      <c r="E403" s="151">
        <v>9019</v>
      </c>
      <c r="F403" s="269">
        <v>3.3674471397794865</v>
      </c>
      <c r="G403" s="270">
        <v>7286</v>
      </c>
    </row>
    <row r="404" spans="1:7" ht="12.75">
      <c r="A404" s="267"/>
      <c r="B404" s="308" t="s">
        <v>592</v>
      </c>
      <c r="C404" s="151">
        <v>13449</v>
      </c>
      <c r="D404" s="151">
        <v>13449</v>
      </c>
      <c r="E404" s="151">
        <v>9019</v>
      </c>
      <c r="F404" s="269">
        <v>67.06074801100453</v>
      </c>
      <c r="G404" s="270">
        <v>7286</v>
      </c>
    </row>
    <row r="405" spans="1:7" ht="25.5">
      <c r="A405" s="267"/>
      <c r="B405" s="326" t="s">
        <v>662</v>
      </c>
      <c r="C405" s="151">
        <v>13449</v>
      </c>
      <c r="D405" s="151">
        <v>13449</v>
      </c>
      <c r="E405" s="151">
        <v>9019</v>
      </c>
      <c r="F405" s="269">
        <v>67.06074801100453</v>
      </c>
      <c r="G405" s="270">
        <v>7286</v>
      </c>
    </row>
    <row r="406" spans="1:7" s="333" customFormat="1" ht="38.25">
      <c r="A406" s="332"/>
      <c r="B406" s="327" t="s">
        <v>685</v>
      </c>
      <c r="C406" s="329">
        <v>13449</v>
      </c>
      <c r="D406" s="329">
        <v>13449</v>
      </c>
      <c r="E406" s="329">
        <v>9019</v>
      </c>
      <c r="F406" s="330">
        <v>67.06074801100453</v>
      </c>
      <c r="G406" s="270">
        <v>7286</v>
      </c>
    </row>
    <row r="407" spans="1:7" ht="12.75">
      <c r="A407" s="267"/>
      <c r="B407" s="308" t="s">
        <v>676</v>
      </c>
      <c r="C407" s="151">
        <v>254380</v>
      </c>
      <c r="D407" s="151">
        <v>0</v>
      </c>
      <c r="E407" s="151">
        <v>0</v>
      </c>
      <c r="F407" s="269">
        <v>0</v>
      </c>
      <c r="G407" s="270">
        <v>0</v>
      </c>
    </row>
    <row r="408" spans="1:7" ht="38.25">
      <c r="A408" s="267"/>
      <c r="B408" s="331" t="s">
        <v>677</v>
      </c>
      <c r="C408" s="329">
        <v>254380</v>
      </c>
      <c r="D408" s="329">
        <v>0</v>
      </c>
      <c r="E408" s="329">
        <v>0</v>
      </c>
      <c r="F408" s="330">
        <v>0</v>
      </c>
      <c r="G408" s="270">
        <v>0</v>
      </c>
    </row>
    <row r="409" spans="1:7" ht="12.75">
      <c r="A409" s="267"/>
      <c r="B409" s="276" t="s">
        <v>596</v>
      </c>
      <c r="C409" s="300">
        <v>6319696</v>
      </c>
      <c r="D409" s="300">
        <v>4027915</v>
      </c>
      <c r="E409" s="300">
        <v>3904096</v>
      </c>
      <c r="F409" s="269">
        <v>61.77664242077468</v>
      </c>
      <c r="G409" s="270">
        <v>268084</v>
      </c>
    </row>
    <row r="410" spans="1:7" ht="12.75">
      <c r="A410" s="267"/>
      <c r="B410" s="277" t="s">
        <v>642</v>
      </c>
      <c r="C410" s="300">
        <v>5779852</v>
      </c>
      <c r="D410" s="151">
        <v>4027915</v>
      </c>
      <c r="E410" s="151">
        <v>3904096</v>
      </c>
      <c r="F410" s="269">
        <v>67.54664306283274</v>
      </c>
      <c r="G410" s="270">
        <v>268084</v>
      </c>
    </row>
    <row r="411" spans="1:7" ht="12.75">
      <c r="A411" s="267"/>
      <c r="B411" s="277" t="s">
        <v>687</v>
      </c>
      <c r="C411" s="300">
        <v>539844</v>
      </c>
      <c r="D411" s="300">
        <v>0</v>
      </c>
      <c r="E411" s="300">
        <v>0</v>
      </c>
      <c r="F411" s="269">
        <v>0</v>
      </c>
      <c r="G411" s="270">
        <v>0</v>
      </c>
    </row>
    <row r="412" spans="1:7" ht="25.5">
      <c r="A412" s="267"/>
      <c r="B412" s="308" t="s">
        <v>678</v>
      </c>
      <c r="C412" s="300">
        <v>539844</v>
      </c>
      <c r="D412" s="300">
        <v>0</v>
      </c>
      <c r="E412" s="300">
        <v>0</v>
      </c>
      <c r="F412" s="269">
        <v>0</v>
      </c>
      <c r="G412" s="270">
        <v>0</v>
      </c>
    </row>
    <row r="413" spans="1:7" ht="25.5">
      <c r="A413" s="267"/>
      <c r="B413" s="331" t="s">
        <v>688</v>
      </c>
      <c r="C413" s="328">
        <v>539844</v>
      </c>
      <c r="D413" s="329">
        <v>0</v>
      </c>
      <c r="E413" s="329">
        <v>0</v>
      </c>
      <c r="F413" s="330">
        <v>0</v>
      </c>
      <c r="G413" s="270">
        <v>0</v>
      </c>
    </row>
    <row r="414" spans="1:7" ht="12.75">
      <c r="A414" s="267"/>
      <c r="B414" s="275" t="s">
        <v>152</v>
      </c>
      <c r="C414" s="151">
        <v>-650478</v>
      </c>
      <c r="D414" s="151">
        <v>2094127</v>
      </c>
      <c r="E414" s="151" t="s">
        <v>148</v>
      </c>
      <c r="F414" s="269" t="s">
        <v>148</v>
      </c>
      <c r="G414" s="269" t="s">
        <v>148</v>
      </c>
    </row>
    <row r="415" spans="1:7" ht="12.75">
      <c r="A415" s="267"/>
      <c r="B415" s="275" t="s">
        <v>153</v>
      </c>
      <c r="C415" s="300">
        <v>650478</v>
      </c>
      <c r="D415" s="300">
        <v>-2094127</v>
      </c>
      <c r="E415" s="300">
        <v>-2094127</v>
      </c>
      <c r="F415" s="269" t="s">
        <v>148</v>
      </c>
      <c r="G415" s="270">
        <v>47076</v>
      </c>
    </row>
    <row r="416" spans="1:7" ht="12.75">
      <c r="A416" s="267"/>
      <c r="B416" s="276" t="s">
        <v>645</v>
      </c>
      <c r="C416" s="300">
        <v>650478</v>
      </c>
      <c r="D416" s="300">
        <v>-2094127</v>
      </c>
      <c r="E416" s="300">
        <v>-2094127</v>
      </c>
      <c r="F416" s="269" t="s">
        <v>148</v>
      </c>
      <c r="G416" s="270">
        <v>47076</v>
      </c>
    </row>
    <row r="417" spans="1:7" ht="38.25">
      <c r="A417" s="267"/>
      <c r="B417" s="278" t="s">
        <v>646</v>
      </c>
      <c r="C417" s="300">
        <v>1414287</v>
      </c>
      <c r="D417" s="300">
        <v>-566192</v>
      </c>
      <c r="E417" s="300">
        <v>-566192</v>
      </c>
      <c r="F417" s="269" t="s">
        <v>148</v>
      </c>
      <c r="G417" s="270">
        <v>37492</v>
      </c>
    </row>
    <row r="418" spans="1:7" ht="38.25">
      <c r="A418" s="267"/>
      <c r="B418" s="278" t="s">
        <v>667</v>
      </c>
      <c r="C418" s="300">
        <v>-763809</v>
      </c>
      <c r="D418" s="151">
        <v>-1527935</v>
      </c>
      <c r="E418" s="151">
        <v>-1527935</v>
      </c>
      <c r="F418" s="269" t="s">
        <v>148</v>
      </c>
      <c r="G418" s="270">
        <v>9584</v>
      </c>
    </row>
    <row r="419" spans="1:7" ht="12.75">
      <c r="A419" s="267"/>
      <c r="B419" s="275"/>
      <c r="C419" s="151"/>
      <c r="D419" s="151"/>
      <c r="E419" s="151"/>
      <c r="F419" s="269"/>
      <c r="G419" s="270"/>
    </row>
    <row r="420" spans="1:7" ht="12.75">
      <c r="A420" s="267"/>
      <c r="B420" s="296" t="s">
        <v>690</v>
      </c>
      <c r="C420" s="149"/>
      <c r="D420" s="149"/>
      <c r="E420" s="149"/>
      <c r="F420" s="266"/>
      <c r="G420" s="270"/>
    </row>
    <row r="421" spans="1:7" ht="12.75">
      <c r="A421" s="267"/>
      <c r="B421" s="272" t="s">
        <v>635</v>
      </c>
      <c r="C421" s="299">
        <v>215352380</v>
      </c>
      <c r="D421" s="299">
        <v>177577852</v>
      </c>
      <c r="E421" s="299">
        <v>173506436</v>
      </c>
      <c r="F421" s="266">
        <v>80.568617816065</v>
      </c>
      <c r="G421" s="163">
        <v>15623422</v>
      </c>
    </row>
    <row r="422" spans="1:7" ht="12.75" customHeight="1">
      <c r="A422" s="267"/>
      <c r="B422" s="285" t="s">
        <v>636</v>
      </c>
      <c r="C422" s="300">
        <v>9503231</v>
      </c>
      <c r="D422" s="151">
        <v>7865295</v>
      </c>
      <c r="E422" s="151">
        <v>6633184</v>
      </c>
      <c r="F422" s="269">
        <v>69.79925038126507</v>
      </c>
      <c r="G422" s="270">
        <v>540090</v>
      </c>
    </row>
    <row r="423" spans="1:7" ht="12.75">
      <c r="A423" s="267"/>
      <c r="B423" s="276" t="s">
        <v>648</v>
      </c>
      <c r="C423" s="300">
        <v>11541387</v>
      </c>
      <c r="D423" s="151">
        <v>7891630</v>
      </c>
      <c r="E423" s="151">
        <v>5167318</v>
      </c>
      <c r="F423" s="269">
        <v>44.77207115574584</v>
      </c>
      <c r="G423" s="270">
        <v>-362117</v>
      </c>
    </row>
    <row r="424" spans="1:7" s="313" customFormat="1" ht="25.5" hidden="1">
      <c r="A424" s="309"/>
      <c r="B424" s="324" t="s">
        <v>671</v>
      </c>
      <c r="C424" s="311">
        <v>0</v>
      </c>
      <c r="D424" s="318">
        <v>0</v>
      </c>
      <c r="E424" s="318">
        <v>0</v>
      </c>
      <c r="F424" s="312" t="e">
        <v>#DIV/0!</v>
      </c>
      <c r="G424" s="270">
        <v>0</v>
      </c>
    </row>
    <row r="425" spans="1:7" ht="12.75">
      <c r="A425" s="267"/>
      <c r="B425" s="285" t="s">
        <v>649</v>
      </c>
      <c r="C425" s="300">
        <v>623301</v>
      </c>
      <c r="D425" s="300">
        <v>623301</v>
      </c>
      <c r="E425" s="300">
        <v>508308</v>
      </c>
      <c r="F425" s="269">
        <v>81.55096815182392</v>
      </c>
      <c r="G425" s="270">
        <v>187543</v>
      </c>
    </row>
    <row r="426" spans="1:7" ht="12.75">
      <c r="A426" s="267"/>
      <c r="B426" s="278" t="s">
        <v>650</v>
      </c>
      <c r="C426" s="300">
        <v>623301</v>
      </c>
      <c r="D426" s="300">
        <v>623301</v>
      </c>
      <c r="E426" s="300">
        <v>508308</v>
      </c>
      <c r="F426" s="269">
        <v>81.55096815182392</v>
      </c>
      <c r="G426" s="270">
        <v>187543</v>
      </c>
    </row>
    <row r="427" spans="1:7" ht="12.75">
      <c r="A427" s="267"/>
      <c r="B427" s="308" t="s">
        <v>651</v>
      </c>
      <c r="C427" s="300">
        <v>623301</v>
      </c>
      <c r="D427" s="300">
        <v>623301</v>
      </c>
      <c r="E427" s="300">
        <v>508308</v>
      </c>
      <c r="F427" s="269">
        <v>81.55096815182392</v>
      </c>
      <c r="G427" s="270">
        <v>187543</v>
      </c>
    </row>
    <row r="428" spans="1:7" ht="38.25">
      <c r="A428" s="267"/>
      <c r="B428" s="326" t="s">
        <v>659</v>
      </c>
      <c r="C428" s="300">
        <v>623301</v>
      </c>
      <c r="D428" s="300">
        <v>623301</v>
      </c>
      <c r="E428" s="300">
        <v>508308</v>
      </c>
      <c r="F428" s="269">
        <v>81.55096815182392</v>
      </c>
      <c r="G428" s="270">
        <v>187543</v>
      </c>
    </row>
    <row r="429" spans="1:7" ht="38.25" hidden="1">
      <c r="A429" s="267"/>
      <c r="B429" s="346" t="s">
        <v>669</v>
      </c>
      <c r="C429" s="300">
        <v>0</v>
      </c>
      <c r="D429" s="151">
        <v>0</v>
      </c>
      <c r="E429" s="151">
        <v>0</v>
      </c>
      <c r="F429" s="269">
        <v>0</v>
      </c>
      <c r="G429" s="270">
        <v>0</v>
      </c>
    </row>
    <row r="430" spans="1:7" ht="51">
      <c r="A430" s="267"/>
      <c r="B430" s="327" t="s">
        <v>691</v>
      </c>
      <c r="C430" s="328">
        <v>623301</v>
      </c>
      <c r="D430" s="329">
        <v>623301</v>
      </c>
      <c r="E430" s="329">
        <v>508308</v>
      </c>
      <c r="F430" s="330">
        <v>81.55096815182392</v>
      </c>
      <c r="G430" s="270">
        <v>187543</v>
      </c>
    </row>
    <row r="431" spans="1:7" s="313" customFormat="1" ht="12.75" hidden="1">
      <c r="A431" s="309"/>
      <c r="B431" s="334" t="s">
        <v>652</v>
      </c>
      <c r="C431" s="311">
        <v>0</v>
      </c>
      <c r="D431" s="311">
        <v>0</v>
      </c>
      <c r="E431" s="311">
        <v>0</v>
      </c>
      <c r="F431" s="312" t="e">
        <v>#DIV/0!</v>
      </c>
      <c r="G431" s="270">
        <v>0</v>
      </c>
    </row>
    <row r="432" spans="1:7" s="313" customFormat="1" ht="51" hidden="1">
      <c r="A432" s="309"/>
      <c r="B432" s="317" t="s">
        <v>653</v>
      </c>
      <c r="C432" s="311">
        <v>0</v>
      </c>
      <c r="D432" s="318">
        <v>0</v>
      </c>
      <c r="E432" s="318">
        <v>0</v>
      </c>
      <c r="F432" s="312" t="e">
        <v>#DIV/0!</v>
      </c>
      <c r="G432" s="270">
        <v>0</v>
      </c>
    </row>
    <row r="433" spans="1:7" ht="12.75">
      <c r="A433" s="267"/>
      <c r="B433" s="276" t="s">
        <v>637</v>
      </c>
      <c r="C433" s="300">
        <v>193684461</v>
      </c>
      <c r="D433" s="300">
        <v>161197626</v>
      </c>
      <c r="E433" s="300">
        <v>161197626</v>
      </c>
      <c r="F433" s="269">
        <v>83.22692753343802</v>
      </c>
      <c r="G433" s="270">
        <v>15257906</v>
      </c>
    </row>
    <row r="434" spans="1:7" ht="25.5">
      <c r="A434" s="267"/>
      <c r="B434" s="278" t="s">
        <v>638</v>
      </c>
      <c r="C434" s="300">
        <v>186764740</v>
      </c>
      <c r="D434" s="151">
        <v>157740426</v>
      </c>
      <c r="E434" s="151">
        <v>157740426</v>
      </c>
      <c r="F434" s="269">
        <v>84.459425264105</v>
      </c>
      <c r="G434" s="270">
        <v>13708554</v>
      </c>
    </row>
    <row r="435" spans="1:7" ht="25.5">
      <c r="A435" s="267"/>
      <c r="B435" s="337" t="s">
        <v>675</v>
      </c>
      <c r="C435" s="328">
        <v>6919721</v>
      </c>
      <c r="D435" s="329">
        <v>3457200</v>
      </c>
      <c r="E435" s="329">
        <v>3457200</v>
      </c>
      <c r="F435" s="330">
        <v>49.96155191806144</v>
      </c>
      <c r="G435" s="270">
        <v>1549352</v>
      </c>
    </row>
    <row r="436" spans="1:7" ht="12.75">
      <c r="A436" s="267"/>
      <c r="B436" s="272" t="s">
        <v>639</v>
      </c>
      <c r="C436" s="149">
        <v>217617074</v>
      </c>
      <c r="D436" s="149">
        <v>179050601</v>
      </c>
      <c r="E436" s="149">
        <v>166411147</v>
      </c>
      <c r="F436" s="266">
        <v>76.46971073602433</v>
      </c>
      <c r="G436" s="163">
        <v>14241776</v>
      </c>
    </row>
    <row r="437" spans="1:7" ht="12.75">
      <c r="A437" s="267"/>
      <c r="B437" s="276" t="s">
        <v>640</v>
      </c>
      <c r="C437" s="300">
        <v>207554215</v>
      </c>
      <c r="D437" s="300">
        <v>171565420</v>
      </c>
      <c r="E437" s="300">
        <v>159320767</v>
      </c>
      <c r="F437" s="269">
        <v>76.76103662842984</v>
      </c>
      <c r="G437" s="270">
        <v>13912412</v>
      </c>
    </row>
    <row r="438" spans="1:7" ht="12.75">
      <c r="A438" s="267"/>
      <c r="B438" s="277" t="s">
        <v>641</v>
      </c>
      <c r="C438" s="300">
        <v>85228669</v>
      </c>
      <c r="D438" s="300">
        <v>72040237</v>
      </c>
      <c r="E438" s="300">
        <v>67231067</v>
      </c>
      <c r="F438" s="269">
        <v>78.88315960912166</v>
      </c>
      <c r="G438" s="270">
        <v>5945074</v>
      </c>
    </row>
    <row r="439" spans="1:7" ht="12.75">
      <c r="A439" s="267"/>
      <c r="B439" s="304" t="s">
        <v>484</v>
      </c>
      <c r="C439" s="300">
        <v>52635880</v>
      </c>
      <c r="D439" s="151">
        <v>45567562</v>
      </c>
      <c r="E439" s="151">
        <v>43864825</v>
      </c>
      <c r="F439" s="269">
        <v>83.33635725288529</v>
      </c>
      <c r="G439" s="270">
        <v>3597777</v>
      </c>
    </row>
    <row r="440" spans="1:7" ht="12.75">
      <c r="A440" s="267"/>
      <c r="B440" s="306" t="s">
        <v>485</v>
      </c>
      <c r="C440" s="300">
        <v>41933022</v>
      </c>
      <c r="D440" s="151">
        <v>36273039</v>
      </c>
      <c r="E440" s="151">
        <v>34997668</v>
      </c>
      <c r="F440" s="269">
        <v>83.4608772055589</v>
      </c>
      <c r="G440" s="270">
        <v>2837289</v>
      </c>
    </row>
    <row r="441" spans="1:7" ht="12.75">
      <c r="A441" s="267"/>
      <c r="B441" s="304" t="s">
        <v>487</v>
      </c>
      <c r="C441" s="300">
        <v>32592789</v>
      </c>
      <c r="D441" s="151">
        <v>26472675</v>
      </c>
      <c r="E441" s="151">
        <v>23366242</v>
      </c>
      <c r="F441" s="269">
        <v>71.69144684120158</v>
      </c>
      <c r="G441" s="270">
        <v>2347297</v>
      </c>
    </row>
    <row r="442" spans="1:7" ht="15.75">
      <c r="A442" s="267"/>
      <c r="B442" s="277" t="s">
        <v>1154</v>
      </c>
      <c r="C442" s="300">
        <v>5298425</v>
      </c>
      <c r="D442" s="151">
        <v>5298425</v>
      </c>
      <c r="E442" s="151">
        <v>5222045</v>
      </c>
      <c r="F442" s="269">
        <v>98.55843953627729</v>
      </c>
      <c r="G442" s="270">
        <v>358662</v>
      </c>
    </row>
    <row r="443" spans="1:7" ht="12.75">
      <c r="A443" s="267"/>
      <c r="B443" s="277" t="s">
        <v>499</v>
      </c>
      <c r="C443" s="300">
        <v>41835260</v>
      </c>
      <c r="D443" s="300">
        <v>32488630</v>
      </c>
      <c r="E443" s="300">
        <v>28752685</v>
      </c>
      <c r="F443" s="269">
        <v>68.72835259061375</v>
      </c>
      <c r="G443" s="270">
        <v>2337384</v>
      </c>
    </row>
    <row r="444" spans="1:7" ht="12.75">
      <c r="A444" s="267"/>
      <c r="B444" s="304" t="s">
        <v>661</v>
      </c>
      <c r="C444" s="300">
        <v>25550986</v>
      </c>
      <c r="D444" s="151">
        <v>19308821</v>
      </c>
      <c r="E444" s="151">
        <v>16897660</v>
      </c>
      <c r="F444" s="269">
        <v>66.13310343483417</v>
      </c>
      <c r="G444" s="270">
        <v>1176332</v>
      </c>
    </row>
    <row r="445" spans="1:7" ht="12.75">
      <c r="A445" s="267"/>
      <c r="B445" s="304" t="s">
        <v>506</v>
      </c>
      <c r="C445" s="300">
        <v>16284274</v>
      </c>
      <c r="D445" s="151">
        <v>13179809</v>
      </c>
      <c r="E445" s="151">
        <v>11855025</v>
      </c>
      <c r="F445" s="269">
        <v>72.80045152765176</v>
      </c>
      <c r="G445" s="270">
        <v>1161052</v>
      </c>
    </row>
    <row r="446" spans="1:7" ht="25.5">
      <c r="A446" s="267"/>
      <c r="B446" s="278" t="s">
        <v>644</v>
      </c>
      <c r="C446" s="300">
        <v>169108</v>
      </c>
      <c r="D446" s="300">
        <v>161823</v>
      </c>
      <c r="E446" s="300">
        <v>145244</v>
      </c>
      <c r="F446" s="269">
        <v>85.88830806348605</v>
      </c>
      <c r="G446" s="270">
        <v>1153</v>
      </c>
    </row>
    <row r="447" spans="1:7" ht="12.75">
      <c r="A447" s="267"/>
      <c r="B447" s="308" t="s">
        <v>588</v>
      </c>
      <c r="C447" s="300">
        <v>10</v>
      </c>
      <c r="D447" s="300">
        <v>10</v>
      </c>
      <c r="E447" s="300">
        <v>0</v>
      </c>
      <c r="F447" s="269">
        <v>0</v>
      </c>
      <c r="G447" s="270">
        <v>0</v>
      </c>
    </row>
    <row r="448" spans="1:7" ht="12.75" customHeight="1">
      <c r="A448" s="267"/>
      <c r="B448" s="308" t="s">
        <v>589</v>
      </c>
      <c r="C448" s="300">
        <v>169098</v>
      </c>
      <c r="D448" s="151">
        <v>161813</v>
      </c>
      <c r="E448" s="151">
        <v>145244</v>
      </c>
      <c r="F448" s="269">
        <v>85.8933872665555</v>
      </c>
      <c r="G448" s="270">
        <v>1153</v>
      </c>
    </row>
    <row r="449" spans="1:7" ht="12.75">
      <c r="A449" s="267"/>
      <c r="B449" s="277" t="s">
        <v>591</v>
      </c>
      <c r="C449" s="151">
        <v>75022753</v>
      </c>
      <c r="D449" s="151">
        <v>61576305</v>
      </c>
      <c r="E449" s="151">
        <v>57969726</v>
      </c>
      <c r="F449" s="269">
        <v>77.2695264861848</v>
      </c>
      <c r="G449" s="270">
        <v>5270139</v>
      </c>
    </row>
    <row r="450" spans="1:7" ht="12.75">
      <c r="A450" s="267"/>
      <c r="B450" s="348" t="s">
        <v>592</v>
      </c>
      <c r="C450" s="151">
        <v>99895</v>
      </c>
      <c r="D450" s="151">
        <v>53992</v>
      </c>
      <c r="E450" s="151">
        <v>53992</v>
      </c>
      <c r="F450" s="269">
        <v>54.04875118874819</v>
      </c>
      <c r="G450" s="270">
        <v>7507</v>
      </c>
    </row>
    <row r="451" spans="1:7" ht="25.5">
      <c r="A451" s="267"/>
      <c r="B451" s="340" t="s">
        <v>662</v>
      </c>
      <c r="C451" s="151">
        <v>99895</v>
      </c>
      <c r="D451" s="151">
        <v>53992</v>
      </c>
      <c r="E451" s="151">
        <v>53992</v>
      </c>
      <c r="F451" s="269">
        <v>54.04875118874819</v>
      </c>
      <c r="G451" s="270">
        <v>7507</v>
      </c>
    </row>
    <row r="452" spans="1:7" s="313" customFormat="1" ht="38.25">
      <c r="A452" s="332"/>
      <c r="B452" s="341" t="s">
        <v>684</v>
      </c>
      <c r="C452" s="329">
        <v>99895</v>
      </c>
      <c r="D452" s="329">
        <v>53992</v>
      </c>
      <c r="E452" s="329">
        <v>53992</v>
      </c>
      <c r="F452" s="330">
        <v>54.04875118874819</v>
      </c>
      <c r="G452" s="270">
        <v>7507</v>
      </c>
    </row>
    <row r="453" spans="1:7" ht="37.5" customHeight="1">
      <c r="A453" s="267"/>
      <c r="B453" s="308" t="s">
        <v>663</v>
      </c>
      <c r="C453" s="151">
        <v>68003137</v>
      </c>
      <c r="D453" s="151">
        <v>58065113</v>
      </c>
      <c r="E453" s="151">
        <v>56076535</v>
      </c>
      <c r="F453" s="269">
        <v>82.46168849534104</v>
      </c>
      <c r="G453" s="270">
        <v>5262632</v>
      </c>
    </row>
    <row r="454" spans="1:7" ht="12.75">
      <c r="A454" s="267"/>
      <c r="B454" s="308" t="s">
        <v>676</v>
      </c>
      <c r="C454" s="151">
        <v>6919721</v>
      </c>
      <c r="D454" s="151">
        <v>3457200</v>
      </c>
      <c r="E454" s="151">
        <v>1839199</v>
      </c>
      <c r="F454" s="269">
        <v>26.579091844887966</v>
      </c>
      <c r="G454" s="270">
        <v>0</v>
      </c>
    </row>
    <row r="455" spans="1:7" ht="38.25">
      <c r="A455" s="267"/>
      <c r="B455" s="331" t="s">
        <v>677</v>
      </c>
      <c r="C455" s="329">
        <v>6919721</v>
      </c>
      <c r="D455" s="329">
        <v>3457200</v>
      </c>
      <c r="E455" s="329">
        <v>1839199</v>
      </c>
      <c r="F455" s="330">
        <v>26.579091844887966</v>
      </c>
      <c r="G455" s="270">
        <v>0</v>
      </c>
    </row>
    <row r="456" spans="1:7" ht="12.75">
      <c r="A456" s="267"/>
      <c r="B456" s="276" t="s">
        <v>596</v>
      </c>
      <c r="C456" s="300">
        <v>10062859</v>
      </c>
      <c r="D456" s="300">
        <v>7485181</v>
      </c>
      <c r="E456" s="300">
        <v>7090380</v>
      </c>
      <c r="F456" s="269">
        <v>70.46088989222645</v>
      </c>
      <c r="G456" s="270">
        <v>329364</v>
      </c>
    </row>
    <row r="457" spans="1:7" ht="12.75">
      <c r="A457" s="267"/>
      <c r="B457" s="277" t="s">
        <v>642</v>
      </c>
      <c r="C457" s="300">
        <v>1557662</v>
      </c>
      <c r="D457" s="151">
        <v>1413095</v>
      </c>
      <c r="E457" s="151">
        <v>1178358</v>
      </c>
      <c r="F457" s="269">
        <v>75.6491459636301</v>
      </c>
      <c r="G457" s="270">
        <v>128052</v>
      </c>
    </row>
    <row r="458" spans="1:7" ht="12.75">
      <c r="A458" s="267"/>
      <c r="B458" s="277" t="s">
        <v>687</v>
      </c>
      <c r="C458" s="300">
        <v>8505197</v>
      </c>
      <c r="D458" s="300">
        <v>6072086</v>
      </c>
      <c r="E458" s="300">
        <v>5912022</v>
      </c>
      <c r="F458" s="269">
        <v>69.51070034003915</v>
      </c>
      <c r="G458" s="270">
        <v>201312</v>
      </c>
    </row>
    <row r="459" spans="1:7" ht="12.75">
      <c r="A459" s="267"/>
      <c r="B459" s="308" t="s">
        <v>666</v>
      </c>
      <c r="C459" s="300">
        <v>8505197</v>
      </c>
      <c r="D459" s="300">
        <v>6072086</v>
      </c>
      <c r="E459" s="300">
        <v>5912022</v>
      </c>
      <c r="F459" s="269">
        <v>69.51070034003915</v>
      </c>
      <c r="G459" s="270">
        <v>201312</v>
      </c>
    </row>
    <row r="460" spans="1:7" s="313" customFormat="1" ht="25.5" hidden="1">
      <c r="A460" s="309"/>
      <c r="B460" s="334" t="s">
        <v>692</v>
      </c>
      <c r="C460" s="311">
        <v>0</v>
      </c>
      <c r="D460" s="311">
        <v>0</v>
      </c>
      <c r="E460" s="311">
        <v>0</v>
      </c>
      <c r="F460" s="269" t="e">
        <v>#DIV/0!</v>
      </c>
      <c r="G460" s="270">
        <v>0</v>
      </c>
    </row>
    <row r="461" spans="1:7" ht="25.5">
      <c r="A461" s="267"/>
      <c r="B461" s="326" t="s">
        <v>605</v>
      </c>
      <c r="C461" s="300">
        <v>8505197</v>
      </c>
      <c r="D461" s="300">
        <v>6072086</v>
      </c>
      <c r="E461" s="300">
        <v>5912022</v>
      </c>
      <c r="F461" s="269">
        <v>69.51070034003915</v>
      </c>
      <c r="G461" s="270">
        <v>201312</v>
      </c>
    </row>
    <row r="462" spans="1:7" s="313" customFormat="1" ht="25.5" hidden="1">
      <c r="A462" s="309"/>
      <c r="B462" s="343" t="s">
        <v>679</v>
      </c>
      <c r="C462" s="311">
        <v>0</v>
      </c>
      <c r="D462" s="318">
        <v>0</v>
      </c>
      <c r="E462" s="318">
        <v>0</v>
      </c>
      <c r="F462" s="312" t="e">
        <v>#DIV/0!</v>
      </c>
      <c r="G462" s="270">
        <v>0</v>
      </c>
    </row>
    <row r="463" spans="1:7" ht="12.75">
      <c r="A463" s="267"/>
      <c r="B463" s="275" t="s">
        <v>152</v>
      </c>
      <c r="C463" s="151">
        <v>-2264694</v>
      </c>
      <c r="D463" s="151">
        <v>-1472749</v>
      </c>
      <c r="E463" s="151" t="s">
        <v>148</v>
      </c>
      <c r="F463" s="269" t="s">
        <v>148</v>
      </c>
      <c r="G463" s="269" t="s">
        <v>148</v>
      </c>
    </row>
    <row r="464" spans="1:7" ht="12.75">
      <c r="A464" s="267"/>
      <c r="B464" s="275" t="s">
        <v>153</v>
      </c>
      <c r="C464" s="300">
        <v>2264694</v>
      </c>
      <c r="D464" s="300">
        <v>1472749</v>
      </c>
      <c r="E464" s="300">
        <v>1718272</v>
      </c>
      <c r="F464" s="269" t="s">
        <v>148</v>
      </c>
      <c r="G464" s="270">
        <v>127417</v>
      </c>
    </row>
    <row r="465" spans="1:7" ht="12.75">
      <c r="A465" s="267"/>
      <c r="B465" s="276" t="s">
        <v>157</v>
      </c>
      <c r="C465" s="300">
        <v>-3456840</v>
      </c>
      <c r="D465" s="300">
        <v>-2792940</v>
      </c>
      <c r="E465" s="300">
        <v>-1656698</v>
      </c>
      <c r="F465" s="269" t="s">
        <v>148</v>
      </c>
      <c r="G465" s="270">
        <v>-89422</v>
      </c>
    </row>
    <row r="466" spans="1:7" s="313" customFormat="1" ht="12.75" hidden="1">
      <c r="A466" s="309"/>
      <c r="B466" s="314" t="s">
        <v>693</v>
      </c>
      <c r="C466" s="311">
        <v>0</v>
      </c>
      <c r="D466" s="318">
        <v>0</v>
      </c>
      <c r="E466" s="318">
        <v>0</v>
      </c>
      <c r="F466" s="312" t="s">
        <v>148</v>
      </c>
      <c r="G466" s="270">
        <v>0</v>
      </c>
    </row>
    <row r="467" spans="1:7" ht="15.75">
      <c r="A467" s="267"/>
      <c r="B467" s="277" t="s">
        <v>1155</v>
      </c>
      <c r="C467" s="300">
        <v>-3456840</v>
      </c>
      <c r="D467" s="151">
        <v>-2792940</v>
      </c>
      <c r="E467" s="151">
        <v>-1656698</v>
      </c>
      <c r="F467" s="269" t="s">
        <v>148</v>
      </c>
      <c r="G467" s="270">
        <v>-89422</v>
      </c>
    </row>
    <row r="468" spans="1:7" ht="12.75">
      <c r="A468" s="267"/>
      <c r="B468" s="276" t="s">
        <v>158</v>
      </c>
      <c r="C468" s="300">
        <v>2603640</v>
      </c>
      <c r="D468" s="300">
        <v>2169940</v>
      </c>
      <c r="E468" s="300">
        <v>1279221</v>
      </c>
      <c r="F468" s="269" t="s">
        <v>148</v>
      </c>
      <c r="G468" s="270">
        <v>138598</v>
      </c>
    </row>
    <row r="469" spans="1:7" s="313" customFormat="1" ht="12.75" hidden="1">
      <c r="A469" s="309"/>
      <c r="B469" s="314" t="s">
        <v>694</v>
      </c>
      <c r="C469" s="311">
        <v>0</v>
      </c>
      <c r="D469" s="318">
        <v>0</v>
      </c>
      <c r="E469" s="318">
        <v>0</v>
      </c>
      <c r="F469" s="312" t="s">
        <v>148</v>
      </c>
      <c r="G469" s="270">
        <v>0</v>
      </c>
    </row>
    <row r="470" spans="1:7" ht="12.75">
      <c r="A470" s="267"/>
      <c r="B470" s="278" t="s">
        <v>695</v>
      </c>
      <c r="C470" s="300">
        <v>2603640</v>
      </c>
      <c r="D470" s="151">
        <v>2169940</v>
      </c>
      <c r="E470" s="151">
        <v>1279221</v>
      </c>
      <c r="F470" s="269" t="s">
        <v>148</v>
      </c>
      <c r="G470" s="270">
        <v>138598</v>
      </c>
    </row>
    <row r="471" spans="1:7" ht="12.75">
      <c r="A471" s="267"/>
      <c r="B471" s="276" t="s">
        <v>645</v>
      </c>
      <c r="C471" s="300">
        <v>3117894</v>
      </c>
      <c r="D471" s="300">
        <v>2095749</v>
      </c>
      <c r="E471" s="300">
        <v>2095749</v>
      </c>
      <c r="F471" s="269" t="s">
        <v>148</v>
      </c>
      <c r="G471" s="270">
        <v>78241</v>
      </c>
    </row>
    <row r="472" spans="1:7" ht="38.25">
      <c r="A472" s="267"/>
      <c r="B472" s="278" t="s">
        <v>646</v>
      </c>
      <c r="C472" s="300">
        <v>1893216</v>
      </c>
      <c r="D472" s="151">
        <v>1938277</v>
      </c>
      <c r="E472" s="151">
        <v>1938277</v>
      </c>
      <c r="F472" s="269" t="s">
        <v>148</v>
      </c>
      <c r="G472" s="270">
        <v>-5018</v>
      </c>
    </row>
    <row r="473" spans="1:7" ht="38.25">
      <c r="A473" s="267"/>
      <c r="B473" s="278" t="s">
        <v>667</v>
      </c>
      <c r="C473" s="300">
        <v>1224678</v>
      </c>
      <c r="D473" s="151">
        <v>157472</v>
      </c>
      <c r="E473" s="151">
        <v>157472</v>
      </c>
      <c r="F473" s="269" t="s">
        <v>148</v>
      </c>
      <c r="G473" s="270">
        <v>83259</v>
      </c>
    </row>
    <row r="474" spans="1:7" ht="12.75">
      <c r="A474" s="267"/>
      <c r="B474" s="275"/>
      <c r="C474" s="151"/>
      <c r="D474" s="151"/>
      <c r="E474" s="151"/>
      <c r="F474" s="269"/>
      <c r="G474" s="270"/>
    </row>
    <row r="475" spans="1:7" ht="12.75">
      <c r="A475" s="267"/>
      <c r="B475" s="296" t="s">
        <v>696</v>
      </c>
      <c r="C475" s="149"/>
      <c r="D475" s="151"/>
      <c r="E475" s="151"/>
      <c r="F475" s="269"/>
      <c r="G475" s="270"/>
    </row>
    <row r="476" spans="1:7" ht="12.75">
      <c r="A476" s="267"/>
      <c r="B476" s="272" t="s">
        <v>635</v>
      </c>
      <c r="C476" s="299">
        <v>315879786</v>
      </c>
      <c r="D476" s="299">
        <v>272157681</v>
      </c>
      <c r="E476" s="299">
        <v>271244869</v>
      </c>
      <c r="F476" s="266">
        <v>85.86965074112086</v>
      </c>
      <c r="G476" s="163">
        <v>15073394</v>
      </c>
    </row>
    <row r="477" spans="1:7" ht="12.75" customHeight="1">
      <c r="A477" s="267"/>
      <c r="B477" s="285" t="s">
        <v>636</v>
      </c>
      <c r="C477" s="300">
        <v>10751782</v>
      </c>
      <c r="D477" s="151">
        <v>6967946</v>
      </c>
      <c r="E477" s="151">
        <v>6087207</v>
      </c>
      <c r="F477" s="269">
        <v>56.61579633962073</v>
      </c>
      <c r="G477" s="270">
        <v>488568</v>
      </c>
    </row>
    <row r="478" spans="1:7" ht="12.75">
      <c r="A478" s="267"/>
      <c r="B478" s="276" t="s">
        <v>648</v>
      </c>
      <c r="C478" s="300">
        <v>74215</v>
      </c>
      <c r="D478" s="151">
        <v>51466</v>
      </c>
      <c r="E478" s="151">
        <v>19393</v>
      </c>
      <c r="F478" s="269">
        <v>26.130836084349525</v>
      </c>
      <c r="G478" s="270">
        <v>0</v>
      </c>
    </row>
    <row r="479" spans="1:7" ht="25.5">
      <c r="A479" s="267"/>
      <c r="B479" s="337" t="s">
        <v>671</v>
      </c>
      <c r="C479" s="300">
        <v>20000</v>
      </c>
      <c r="D479" s="151">
        <v>0</v>
      </c>
      <c r="E479" s="151">
        <v>0</v>
      </c>
      <c r="F479" s="269">
        <v>0</v>
      </c>
      <c r="G479" s="270">
        <v>0</v>
      </c>
    </row>
    <row r="480" spans="1:7" s="313" customFormat="1" ht="12.75" hidden="1">
      <c r="A480" s="309"/>
      <c r="B480" s="325" t="s">
        <v>649</v>
      </c>
      <c r="C480" s="311">
        <v>0</v>
      </c>
      <c r="D480" s="311">
        <v>0</v>
      </c>
      <c r="E480" s="311">
        <v>0</v>
      </c>
      <c r="F480" s="312" t="e">
        <v>#DIV/0!</v>
      </c>
      <c r="G480" s="270">
        <v>0</v>
      </c>
    </row>
    <row r="481" spans="1:7" s="313" customFormat="1" ht="12.75" hidden="1">
      <c r="A481" s="309"/>
      <c r="B481" s="314" t="s">
        <v>650</v>
      </c>
      <c r="C481" s="311">
        <v>0</v>
      </c>
      <c r="D481" s="311">
        <v>0</v>
      </c>
      <c r="E481" s="311">
        <v>0</v>
      </c>
      <c r="F481" s="312" t="e">
        <v>#DIV/0!</v>
      </c>
      <c r="G481" s="270">
        <v>0</v>
      </c>
    </row>
    <row r="482" spans="1:7" s="313" customFormat="1" ht="12.75" hidden="1">
      <c r="A482" s="309"/>
      <c r="B482" s="343" t="s">
        <v>651</v>
      </c>
      <c r="C482" s="311">
        <v>0</v>
      </c>
      <c r="D482" s="311">
        <v>0</v>
      </c>
      <c r="E482" s="311">
        <v>0</v>
      </c>
      <c r="F482" s="312" t="e">
        <v>#DIV/0!</v>
      </c>
      <c r="G482" s="270">
        <v>0</v>
      </c>
    </row>
    <row r="483" spans="1:7" s="313" customFormat="1" ht="38.25" hidden="1">
      <c r="A483" s="309"/>
      <c r="B483" s="334" t="s">
        <v>659</v>
      </c>
      <c r="C483" s="311">
        <v>0</v>
      </c>
      <c r="D483" s="311">
        <v>0</v>
      </c>
      <c r="E483" s="311">
        <v>0</v>
      </c>
      <c r="F483" s="312" t="e">
        <v>#DIV/0!</v>
      </c>
      <c r="G483" s="270">
        <v>0</v>
      </c>
    </row>
    <row r="484" spans="1:7" s="313" customFormat="1" ht="38.25" hidden="1">
      <c r="A484" s="309"/>
      <c r="B484" s="317" t="s">
        <v>669</v>
      </c>
      <c r="C484" s="311">
        <v>0</v>
      </c>
      <c r="D484" s="311">
        <v>0</v>
      </c>
      <c r="E484" s="311">
        <v>0</v>
      </c>
      <c r="F484" s="312" t="e">
        <v>#DIV/0!</v>
      </c>
      <c r="G484" s="270">
        <v>0</v>
      </c>
    </row>
    <row r="485" spans="1:7" s="313" customFormat="1" ht="12.75" hidden="1">
      <c r="A485" s="309"/>
      <c r="B485" s="343" t="s">
        <v>652</v>
      </c>
      <c r="C485" s="311">
        <v>0</v>
      </c>
      <c r="D485" s="311">
        <v>0</v>
      </c>
      <c r="E485" s="311">
        <v>0</v>
      </c>
      <c r="F485" s="312" t="e">
        <v>#DIV/0!</v>
      </c>
      <c r="G485" s="270">
        <v>0</v>
      </c>
    </row>
    <row r="486" spans="1:7" s="313" customFormat="1" ht="51" hidden="1">
      <c r="A486" s="309"/>
      <c r="B486" s="334" t="s">
        <v>653</v>
      </c>
      <c r="C486" s="311">
        <v>0</v>
      </c>
      <c r="D486" s="311">
        <v>0</v>
      </c>
      <c r="E486" s="311">
        <v>0</v>
      </c>
      <c r="F486" s="312" t="e">
        <v>#DIV/0!</v>
      </c>
      <c r="G486" s="270">
        <v>0</v>
      </c>
    </row>
    <row r="487" spans="1:7" ht="12.75">
      <c r="A487" s="267"/>
      <c r="B487" s="276" t="s">
        <v>637</v>
      </c>
      <c r="C487" s="300">
        <v>305053789</v>
      </c>
      <c r="D487" s="300">
        <v>265138269</v>
      </c>
      <c r="E487" s="300">
        <v>265138269</v>
      </c>
      <c r="F487" s="269">
        <v>86.91525185415743</v>
      </c>
      <c r="G487" s="270">
        <v>14584826</v>
      </c>
    </row>
    <row r="488" spans="1:7" ht="25.5">
      <c r="A488" s="267"/>
      <c r="B488" s="278" t="s">
        <v>638</v>
      </c>
      <c r="C488" s="300">
        <v>301722796</v>
      </c>
      <c r="D488" s="151">
        <v>264359178</v>
      </c>
      <c r="E488" s="151">
        <v>264359178</v>
      </c>
      <c r="F488" s="269">
        <v>87.61657438704101</v>
      </c>
      <c r="G488" s="270">
        <v>14584826</v>
      </c>
    </row>
    <row r="489" spans="1:7" ht="25.5">
      <c r="A489" s="267"/>
      <c r="B489" s="337" t="s">
        <v>697</v>
      </c>
      <c r="C489" s="328">
        <v>3330993</v>
      </c>
      <c r="D489" s="329">
        <v>779091</v>
      </c>
      <c r="E489" s="329">
        <v>779091</v>
      </c>
      <c r="F489" s="330">
        <v>23.3891515232845</v>
      </c>
      <c r="G489" s="270">
        <v>0</v>
      </c>
    </row>
    <row r="490" spans="1:7" ht="12.75">
      <c r="A490" s="267"/>
      <c r="B490" s="272" t="s">
        <v>639</v>
      </c>
      <c r="C490" s="149">
        <v>315178694</v>
      </c>
      <c r="D490" s="149">
        <v>272777370</v>
      </c>
      <c r="E490" s="149">
        <v>267560029</v>
      </c>
      <c r="F490" s="266">
        <v>84.89153426087869</v>
      </c>
      <c r="G490" s="163">
        <v>11721836</v>
      </c>
    </row>
    <row r="491" spans="1:7" ht="12.75">
      <c r="A491" s="267"/>
      <c r="B491" s="276" t="s">
        <v>640</v>
      </c>
      <c r="C491" s="300">
        <v>313458383</v>
      </c>
      <c r="D491" s="300">
        <v>271556848</v>
      </c>
      <c r="E491" s="300">
        <v>266708042</v>
      </c>
      <c r="F491" s="269">
        <v>85.08563064973126</v>
      </c>
      <c r="G491" s="270">
        <v>11673594</v>
      </c>
    </row>
    <row r="492" spans="1:7" ht="12.75">
      <c r="A492" s="267"/>
      <c r="B492" s="277" t="s">
        <v>641</v>
      </c>
      <c r="C492" s="300">
        <v>55250591</v>
      </c>
      <c r="D492" s="300">
        <v>44743558</v>
      </c>
      <c r="E492" s="300">
        <v>42750450</v>
      </c>
      <c r="F492" s="269">
        <v>77.37555241716781</v>
      </c>
      <c r="G492" s="270">
        <v>3911117</v>
      </c>
    </row>
    <row r="493" spans="1:7" ht="12.75">
      <c r="A493" s="267"/>
      <c r="B493" s="304" t="s">
        <v>484</v>
      </c>
      <c r="C493" s="300">
        <v>39031080</v>
      </c>
      <c r="D493" s="151">
        <v>32798197</v>
      </c>
      <c r="E493" s="151">
        <v>32257997</v>
      </c>
      <c r="F493" s="269">
        <v>82.64694955917182</v>
      </c>
      <c r="G493" s="270">
        <v>2582036</v>
      </c>
    </row>
    <row r="494" spans="1:7" ht="12.75">
      <c r="A494" s="267"/>
      <c r="B494" s="306" t="s">
        <v>485</v>
      </c>
      <c r="C494" s="300">
        <v>29758064</v>
      </c>
      <c r="D494" s="151">
        <v>25004433</v>
      </c>
      <c r="E494" s="151">
        <v>24666028</v>
      </c>
      <c r="F494" s="269">
        <v>82.88855081432716</v>
      </c>
      <c r="G494" s="270">
        <v>1959208</v>
      </c>
    </row>
    <row r="495" spans="1:7" ht="12.75">
      <c r="A495" s="267"/>
      <c r="B495" s="304" t="s">
        <v>487</v>
      </c>
      <c r="C495" s="300">
        <v>16219511</v>
      </c>
      <c r="D495" s="151">
        <v>11945361</v>
      </c>
      <c r="E495" s="151">
        <v>10492453</v>
      </c>
      <c r="F495" s="269">
        <v>64.69031649597821</v>
      </c>
      <c r="G495" s="270">
        <v>1329081</v>
      </c>
    </row>
    <row r="496" spans="1:7" s="313" customFormat="1" ht="12.75" hidden="1">
      <c r="A496" s="309"/>
      <c r="B496" s="314" t="s">
        <v>495</v>
      </c>
      <c r="C496" s="311">
        <v>0</v>
      </c>
      <c r="D496" s="318">
        <v>0</v>
      </c>
      <c r="E496" s="318">
        <v>0</v>
      </c>
      <c r="F496" s="312">
        <v>0</v>
      </c>
      <c r="G496" s="270">
        <v>0</v>
      </c>
    </row>
    <row r="497" spans="1:7" ht="12.75">
      <c r="A497" s="267"/>
      <c r="B497" s="277" t="s">
        <v>499</v>
      </c>
      <c r="C497" s="300">
        <v>248148433</v>
      </c>
      <c r="D497" s="300">
        <v>220293684</v>
      </c>
      <c r="E497" s="300">
        <v>217455943</v>
      </c>
      <c r="F497" s="269">
        <v>87.63139882491218</v>
      </c>
      <c r="G497" s="270">
        <v>7299954</v>
      </c>
    </row>
    <row r="498" spans="1:7" ht="12.75">
      <c r="A498" s="267"/>
      <c r="B498" s="304" t="s">
        <v>661</v>
      </c>
      <c r="C498" s="300">
        <v>248148433</v>
      </c>
      <c r="D498" s="151">
        <v>220293684</v>
      </c>
      <c r="E498" s="151">
        <v>217455943</v>
      </c>
      <c r="F498" s="269">
        <v>87.63139882491218</v>
      </c>
      <c r="G498" s="270">
        <v>7299954</v>
      </c>
    </row>
    <row r="499" spans="1:7" ht="12.75" hidden="1">
      <c r="A499" s="267"/>
      <c r="B499" s="304" t="s">
        <v>506</v>
      </c>
      <c r="C499" s="300">
        <v>0</v>
      </c>
      <c r="D499" s="151">
        <v>0</v>
      </c>
      <c r="E499" s="151">
        <v>0</v>
      </c>
      <c r="F499" s="269" t="e">
        <v>#DIV/0!</v>
      </c>
      <c r="G499" s="270">
        <v>0</v>
      </c>
    </row>
    <row r="500" spans="1:7" ht="25.5">
      <c r="A500" s="267"/>
      <c r="B500" s="278" t="s">
        <v>644</v>
      </c>
      <c r="C500" s="300">
        <v>184163</v>
      </c>
      <c r="D500" s="300">
        <v>89860</v>
      </c>
      <c r="E500" s="300">
        <v>76632</v>
      </c>
      <c r="F500" s="269">
        <v>41.61096420019222</v>
      </c>
      <c r="G500" s="270">
        <v>17606</v>
      </c>
    </row>
    <row r="501" spans="1:7" ht="12.75">
      <c r="A501" s="267"/>
      <c r="B501" s="308" t="s">
        <v>589</v>
      </c>
      <c r="C501" s="300">
        <v>184163</v>
      </c>
      <c r="D501" s="151">
        <v>89860</v>
      </c>
      <c r="E501" s="151">
        <v>76632</v>
      </c>
      <c r="F501" s="269">
        <v>41.61096420019222</v>
      </c>
      <c r="G501" s="270">
        <v>17606</v>
      </c>
    </row>
    <row r="502" spans="1:7" ht="12.75">
      <c r="A502" s="267"/>
      <c r="B502" s="277" t="s">
        <v>591</v>
      </c>
      <c r="C502" s="151">
        <v>9875196</v>
      </c>
      <c r="D502" s="151">
        <v>6429746</v>
      </c>
      <c r="E502" s="151">
        <v>6425017</v>
      </c>
      <c r="F502" s="269">
        <v>65.06217193056219</v>
      </c>
      <c r="G502" s="270">
        <v>444917</v>
      </c>
    </row>
    <row r="503" spans="1:7" ht="39" customHeight="1">
      <c r="A503" s="267"/>
      <c r="B503" s="308" t="s">
        <v>663</v>
      </c>
      <c r="C503" s="151">
        <v>6604112</v>
      </c>
      <c r="D503" s="151">
        <v>5730564</v>
      </c>
      <c r="E503" s="151">
        <v>5730564</v>
      </c>
      <c r="F503" s="269">
        <v>86.77266527278762</v>
      </c>
      <c r="G503" s="270">
        <v>437347</v>
      </c>
    </row>
    <row r="504" spans="1:7" ht="12.75">
      <c r="A504" s="267"/>
      <c r="B504" s="308" t="s">
        <v>676</v>
      </c>
      <c r="C504" s="151">
        <v>3271084</v>
      </c>
      <c r="D504" s="151">
        <v>699182</v>
      </c>
      <c r="E504" s="151">
        <v>694453</v>
      </c>
      <c r="F504" s="269">
        <v>21.230057069766474</v>
      </c>
      <c r="G504" s="270">
        <v>7570</v>
      </c>
    </row>
    <row r="505" spans="1:7" ht="38.25">
      <c r="A505" s="267"/>
      <c r="B505" s="331" t="s">
        <v>677</v>
      </c>
      <c r="C505" s="329">
        <v>3271084</v>
      </c>
      <c r="D505" s="329">
        <v>699182</v>
      </c>
      <c r="E505" s="329">
        <v>694453</v>
      </c>
      <c r="F505" s="330">
        <v>21.230057069766474</v>
      </c>
      <c r="G505" s="270">
        <v>7570</v>
      </c>
    </row>
    <row r="506" spans="1:7" ht="12.75">
      <c r="A506" s="267"/>
      <c r="B506" s="276" t="s">
        <v>596</v>
      </c>
      <c r="C506" s="300">
        <v>1720311</v>
      </c>
      <c r="D506" s="300">
        <v>1220522</v>
      </c>
      <c r="E506" s="300">
        <v>851987</v>
      </c>
      <c r="F506" s="269">
        <v>49.52517306463773</v>
      </c>
      <c r="G506" s="270">
        <v>48242</v>
      </c>
    </row>
    <row r="507" spans="1:7" ht="12.75">
      <c r="A507" s="267"/>
      <c r="B507" s="277" t="s">
        <v>642</v>
      </c>
      <c r="C507" s="300">
        <v>1640402</v>
      </c>
      <c r="D507" s="151">
        <v>1140613</v>
      </c>
      <c r="E507" s="151">
        <v>774593</v>
      </c>
      <c r="F507" s="269">
        <v>47.219705901358324</v>
      </c>
      <c r="G507" s="270">
        <v>48242</v>
      </c>
    </row>
    <row r="508" spans="1:7" ht="12.75">
      <c r="A508" s="267"/>
      <c r="B508" s="277" t="s">
        <v>687</v>
      </c>
      <c r="C508" s="300">
        <v>79909</v>
      </c>
      <c r="D508" s="300">
        <v>79909</v>
      </c>
      <c r="E508" s="300">
        <v>77394</v>
      </c>
      <c r="F508" s="269">
        <v>96.85266991202492</v>
      </c>
      <c r="G508" s="270">
        <v>0</v>
      </c>
    </row>
    <row r="509" spans="1:7" ht="25.5">
      <c r="A509" s="267"/>
      <c r="B509" s="308" t="s">
        <v>678</v>
      </c>
      <c r="C509" s="300">
        <v>79909</v>
      </c>
      <c r="D509" s="300">
        <v>79909</v>
      </c>
      <c r="E509" s="300">
        <v>77394</v>
      </c>
      <c r="F509" s="269">
        <v>96.85266991202492</v>
      </c>
      <c r="G509" s="270">
        <v>0</v>
      </c>
    </row>
    <row r="510" spans="1:7" ht="25.5">
      <c r="A510" s="267"/>
      <c r="B510" s="331" t="s">
        <v>679</v>
      </c>
      <c r="C510" s="328">
        <v>79909</v>
      </c>
      <c r="D510" s="329">
        <v>79909</v>
      </c>
      <c r="E510" s="329">
        <v>77394</v>
      </c>
      <c r="F510" s="330">
        <v>96.85266991202492</v>
      </c>
      <c r="G510" s="270">
        <v>0</v>
      </c>
    </row>
    <row r="511" spans="1:7" ht="12.75">
      <c r="A511" s="267"/>
      <c r="B511" s="275" t="s">
        <v>152</v>
      </c>
      <c r="C511" s="151">
        <v>701092</v>
      </c>
      <c r="D511" s="151">
        <v>-619689</v>
      </c>
      <c r="E511" s="151" t="s">
        <v>148</v>
      </c>
      <c r="F511" s="269" t="s">
        <v>148</v>
      </c>
      <c r="G511" s="269" t="s">
        <v>148</v>
      </c>
    </row>
    <row r="512" spans="1:7" ht="12.75">
      <c r="A512" s="267"/>
      <c r="B512" s="275" t="s">
        <v>153</v>
      </c>
      <c r="C512" s="300">
        <v>-701092</v>
      </c>
      <c r="D512" s="300">
        <v>619689</v>
      </c>
      <c r="E512" s="300">
        <v>619689</v>
      </c>
      <c r="F512" s="269" t="s">
        <v>148</v>
      </c>
      <c r="G512" s="270">
        <v>5810</v>
      </c>
    </row>
    <row r="513" spans="1:7" s="313" customFormat="1" ht="12.75" hidden="1">
      <c r="A513" s="309"/>
      <c r="B513" s="310" t="s">
        <v>157</v>
      </c>
      <c r="C513" s="311">
        <v>0</v>
      </c>
      <c r="D513" s="311">
        <v>0</v>
      </c>
      <c r="E513" s="311">
        <v>0</v>
      </c>
      <c r="F513" s="312" t="s">
        <v>148</v>
      </c>
      <c r="G513" s="270">
        <v>0</v>
      </c>
    </row>
    <row r="514" spans="1:7" s="313" customFormat="1" ht="12.75" hidden="1">
      <c r="A514" s="309"/>
      <c r="B514" s="314" t="s">
        <v>698</v>
      </c>
      <c r="C514" s="311">
        <v>0</v>
      </c>
      <c r="D514" s="311">
        <v>0</v>
      </c>
      <c r="E514" s="311">
        <v>0</v>
      </c>
      <c r="F514" s="312" t="s">
        <v>148</v>
      </c>
      <c r="G514" s="270">
        <v>0</v>
      </c>
    </row>
    <row r="515" spans="1:7" ht="12.75">
      <c r="A515" s="267"/>
      <c r="B515" s="276" t="s">
        <v>645</v>
      </c>
      <c r="C515" s="300">
        <v>-701092</v>
      </c>
      <c r="D515" s="300">
        <v>619689</v>
      </c>
      <c r="E515" s="300">
        <v>619689</v>
      </c>
      <c r="F515" s="269" t="s">
        <v>148</v>
      </c>
      <c r="G515" s="270">
        <v>5810</v>
      </c>
    </row>
    <row r="516" spans="1:7" ht="38.25">
      <c r="A516" s="267"/>
      <c r="B516" s="278" t="s">
        <v>646</v>
      </c>
      <c r="C516" s="300">
        <v>-701092</v>
      </c>
      <c r="D516" s="300">
        <v>619689</v>
      </c>
      <c r="E516" s="300">
        <v>619689</v>
      </c>
      <c r="F516" s="269" t="s">
        <v>148</v>
      </c>
      <c r="G516" s="270">
        <v>5810</v>
      </c>
    </row>
    <row r="517" spans="1:7" s="313" customFormat="1" ht="38.25" hidden="1">
      <c r="A517" s="309"/>
      <c r="B517" s="324" t="s">
        <v>667</v>
      </c>
      <c r="C517" s="311">
        <v>0</v>
      </c>
      <c r="D517" s="318">
        <v>0</v>
      </c>
      <c r="E517" s="318">
        <v>0</v>
      </c>
      <c r="F517" s="312" t="s">
        <v>148</v>
      </c>
      <c r="G517" s="270">
        <v>0</v>
      </c>
    </row>
    <row r="518" spans="1:7" ht="12.75">
      <c r="A518" s="267"/>
      <c r="B518" s="275"/>
      <c r="C518" s="151"/>
      <c r="D518" s="151"/>
      <c r="E518" s="151"/>
      <c r="F518" s="269"/>
      <c r="G518" s="270"/>
    </row>
    <row r="519" spans="1:7" ht="12.75">
      <c r="A519" s="267"/>
      <c r="B519" s="296" t="s">
        <v>699</v>
      </c>
      <c r="C519" s="149"/>
      <c r="D519" s="151"/>
      <c r="E519" s="151"/>
      <c r="F519" s="269"/>
      <c r="G519" s="270"/>
    </row>
    <row r="520" spans="1:7" ht="12.75">
      <c r="A520" s="267"/>
      <c r="B520" s="272" t="s">
        <v>635</v>
      </c>
      <c r="C520" s="299">
        <v>312909540</v>
      </c>
      <c r="D520" s="299">
        <v>225170750</v>
      </c>
      <c r="E520" s="299">
        <v>222527350</v>
      </c>
      <c r="F520" s="266">
        <v>71.11555307645781</v>
      </c>
      <c r="G520" s="163">
        <v>17522865</v>
      </c>
    </row>
    <row r="521" spans="1:7" ht="12.75" customHeight="1">
      <c r="A521" s="267"/>
      <c r="B521" s="285" t="s">
        <v>636</v>
      </c>
      <c r="C521" s="300">
        <v>2979486</v>
      </c>
      <c r="D521" s="151">
        <v>2378987</v>
      </c>
      <c r="E521" s="151">
        <v>2111701</v>
      </c>
      <c r="F521" s="269">
        <v>70.87467435658365</v>
      </c>
      <c r="G521" s="270">
        <v>195011</v>
      </c>
    </row>
    <row r="522" spans="1:7" ht="12.75">
      <c r="A522" s="267"/>
      <c r="B522" s="276" t="s">
        <v>648</v>
      </c>
      <c r="C522" s="300">
        <v>35368207</v>
      </c>
      <c r="D522" s="151">
        <v>15838159</v>
      </c>
      <c r="E522" s="151">
        <v>13462045</v>
      </c>
      <c r="F522" s="269">
        <v>38.06255997088006</v>
      </c>
      <c r="G522" s="270">
        <v>0</v>
      </c>
    </row>
    <row r="523" spans="1:7" ht="25.5">
      <c r="A523" s="267"/>
      <c r="B523" s="337" t="s">
        <v>671</v>
      </c>
      <c r="C523" s="328">
        <v>2813012</v>
      </c>
      <c r="D523" s="329">
        <v>0</v>
      </c>
      <c r="E523" s="329">
        <v>0</v>
      </c>
      <c r="F523" s="330">
        <v>0</v>
      </c>
      <c r="G523" s="270">
        <v>0</v>
      </c>
    </row>
    <row r="524" spans="1:7" ht="12.75" hidden="1">
      <c r="A524" s="267"/>
      <c r="B524" s="285" t="s">
        <v>649</v>
      </c>
      <c r="C524" s="300">
        <v>0</v>
      </c>
      <c r="D524" s="300">
        <v>0</v>
      </c>
      <c r="E524" s="300">
        <v>0</v>
      </c>
      <c r="F524" s="269" t="e">
        <v>#DIV/0!</v>
      </c>
      <c r="G524" s="270">
        <v>0</v>
      </c>
    </row>
    <row r="525" spans="1:7" ht="12.75" hidden="1">
      <c r="A525" s="267"/>
      <c r="B525" s="277" t="s">
        <v>650</v>
      </c>
      <c r="C525" s="300">
        <v>0</v>
      </c>
      <c r="D525" s="300">
        <v>0</v>
      </c>
      <c r="E525" s="300">
        <v>0</v>
      </c>
      <c r="F525" s="269" t="e">
        <v>#DIV/0!</v>
      </c>
      <c r="G525" s="270">
        <v>0</v>
      </c>
    </row>
    <row r="526" spans="1:7" ht="12.75" customHeight="1" hidden="1">
      <c r="A526" s="267"/>
      <c r="B526" s="308" t="s">
        <v>651</v>
      </c>
      <c r="C526" s="300">
        <v>0</v>
      </c>
      <c r="D526" s="300">
        <v>0</v>
      </c>
      <c r="E526" s="300">
        <v>0</v>
      </c>
      <c r="F526" s="269" t="e">
        <v>#DIV/0!</v>
      </c>
      <c r="G526" s="270">
        <v>0</v>
      </c>
    </row>
    <row r="527" spans="1:7" ht="12.75" hidden="1">
      <c r="A527" s="267"/>
      <c r="B527" s="326" t="s">
        <v>652</v>
      </c>
      <c r="C527" s="300">
        <v>0</v>
      </c>
      <c r="D527" s="300">
        <v>0</v>
      </c>
      <c r="E527" s="300">
        <v>0</v>
      </c>
      <c r="F527" s="269" t="e">
        <v>#DIV/0!</v>
      </c>
      <c r="G527" s="270">
        <v>0</v>
      </c>
    </row>
    <row r="528" spans="1:7" ht="51" hidden="1">
      <c r="A528" s="267"/>
      <c r="B528" s="346" t="s">
        <v>653</v>
      </c>
      <c r="C528" s="300">
        <v>0</v>
      </c>
      <c r="D528" s="151">
        <v>0</v>
      </c>
      <c r="E528" s="151">
        <v>0</v>
      </c>
      <c r="F528" s="269" t="e">
        <v>#DIV/0!</v>
      </c>
      <c r="G528" s="270">
        <v>0</v>
      </c>
    </row>
    <row r="529" spans="1:7" ht="12.75">
      <c r="A529" s="267"/>
      <c r="B529" s="276" t="s">
        <v>637</v>
      </c>
      <c r="C529" s="300">
        <v>274561847</v>
      </c>
      <c r="D529" s="300">
        <v>206953604</v>
      </c>
      <c r="E529" s="300">
        <v>206953604</v>
      </c>
      <c r="F529" s="269">
        <v>75.3759512697334</v>
      </c>
      <c r="G529" s="270">
        <v>17327854</v>
      </c>
    </row>
    <row r="530" spans="1:7" ht="25.5">
      <c r="A530" s="267"/>
      <c r="B530" s="278" t="s">
        <v>638</v>
      </c>
      <c r="C530" s="300">
        <v>238775693</v>
      </c>
      <c r="D530" s="151">
        <v>204189012</v>
      </c>
      <c r="E530" s="151">
        <v>204189012</v>
      </c>
      <c r="F530" s="269">
        <v>85.51499084121599</v>
      </c>
      <c r="G530" s="270">
        <v>17327854</v>
      </c>
    </row>
    <row r="531" spans="1:7" ht="25.5">
      <c r="A531" s="267"/>
      <c r="B531" s="337" t="s">
        <v>697</v>
      </c>
      <c r="C531" s="328">
        <v>35786154</v>
      </c>
      <c r="D531" s="328">
        <v>2764592</v>
      </c>
      <c r="E531" s="329">
        <v>2764592</v>
      </c>
      <c r="F531" s="330">
        <v>7.72531186223588</v>
      </c>
      <c r="G531" s="270">
        <v>0</v>
      </c>
    </row>
    <row r="532" spans="1:7" ht="12.75">
      <c r="A532" s="267"/>
      <c r="B532" s="272" t="s">
        <v>639</v>
      </c>
      <c r="C532" s="149">
        <v>320489226</v>
      </c>
      <c r="D532" s="149">
        <v>245676967</v>
      </c>
      <c r="E532" s="149">
        <v>222636469</v>
      </c>
      <c r="F532" s="266">
        <v>69.467692183824</v>
      </c>
      <c r="G532" s="163">
        <v>18866465</v>
      </c>
    </row>
    <row r="533" spans="1:7" ht="12.75">
      <c r="A533" s="267"/>
      <c r="B533" s="276" t="s">
        <v>640</v>
      </c>
      <c r="C533" s="300">
        <v>179588595</v>
      </c>
      <c r="D533" s="300">
        <v>152125365</v>
      </c>
      <c r="E533" s="300">
        <v>146093612</v>
      </c>
      <c r="F533" s="269">
        <v>81.34904780562485</v>
      </c>
      <c r="G533" s="270">
        <v>12196428</v>
      </c>
    </row>
    <row r="534" spans="1:7" ht="12.75">
      <c r="A534" s="267"/>
      <c r="B534" s="277" t="s">
        <v>641</v>
      </c>
      <c r="C534" s="300">
        <v>66812661</v>
      </c>
      <c r="D534" s="300">
        <v>55655573</v>
      </c>
      <c r="E534" s="300">
        <v>54715496</v>
      </c>
      <c r="F534" s="269">
        <v>81.8939033127269</v>
      </c>
      <c r="G534" s="270">
        <v>4299845</v>
      </c>
    </row>
    <row r="535" spans="1:7" ht="12.75">
      <c r="A535" s="267"/>
      <c r="B535" s="304" t="s">
        <v>484</v>
      </c>
      <c r="C535" s="300">
        <v>4340778</v>
      </c>
      <c r="D535" s="151">
        <v>3616531</v>
      </c>
      <c r="E535" s="151">
        <v>3270744</v>
      </c>
      <c r="F535" s="269">
        <v>75.34925766763469</v>
      </c>
      <c r="G535" s="270">
        <v>282596</v>
      </c>
    </row>
    <row r="536" spans="1:7" ht="12.75">
      <c r="A536" s="267"/>
      <c r="B536" s="306" t="s">
        <v>485</v>
      </c>
      <c r="C536" s="300">
        <v>3379672</v>
      </c>
      <c r="D536" s="151">
        <v>2824370</v>
      </c>
      <c r="E536" s="151">
        <v>2546853</v>
      </c>
      <c r="F536" s="269">
        <v>75.35799332006184</v>
      </c>
      <c r="G536" s="270">
        <v>215868</v>
      </c>
    </row>
    <row r="537" spans="1:7" ht="12.75">
      <c r="A537" s="267"/>
      <c r="B537" s="304" t="s">
        <v>487</v>
      </c>
      <c r="C537" s="300">
        <v>62471883</v>
      </c>
      <c r="D537" s="151">
        <v>52039042</v>
      </c>
      <c r="E537" s="151">
        <v>51444752</v>
      </c>
      <c r="F537" s="269">
        <v>82.3486495516711</v>
      </c>
      <c r="G537" s="270">
        <v>4017249</v>
      </c>
    </row>
    <row r="538" spans="1:7" ht="12.75">
      <c r="A538" s="267"/>
      <c r="B538" s="277" t="s">
        <v>495</v>
      </c>
      <c r="C538" s="300">
        <v>80000</v>
      </c>
      <c r="D538" s="151">
        <v>1500</v>
      </c>
      <c r="E538" s="151">
        <v>946</v>
      </c>
      <c r="F538" s="269">
        <v>1.1825</v>
      </c>
      <c r="G538" s="270">
        <v>946</v>
      </c>
    </row>
    <row r="539" spans="1:7" ht="12.75">
      <c r="A539" s="267"/>
      <c r="B539" s="277" t="s">
        <v>499</v>
      </c>
      <c r="C539" s="300">
        <v>57225611</v>
      </c>
      <c r="D539" s="300">
        <v>49194846</v>
      </c>
      <c r="E539" s="300">
        <v>46866824</v>
      </c>
      <c r="F539" s="269">
        <v>81.8983374419541</v>
      </c>
      <c r="G539" s="270">
        <v>3954161</v>
      </c>
    </row>
    <row r="540" spans="1:7" ht="12.75">
      <c r="A540" s="267"/>
      <c r="B540" s="304" t="s">
        <v>661</v>
      </c>
      <c r="C540" s="300">
        <v>57225611</v>
      </c>
      <c r="D540" s="151">
        <v>49194846</v>
      </c>
      <c r="E540" s="151">
        <v>46866824</v>
      </c>
      <c r="F540" s="269">
        <v>81.8983374419541</v>
      </c>
      <c r="G540" s="270">
        <v>3954161</v>
      </c>
    </row>
    <row r="541" spans="1:7" ht="12.75" hidden="1">
      <c r="A541" s="267"/>
      <c r="B541" s="304" t="s">
        <v>506</v>
      </c>
      <c r="C541" s="300">
        <v>0</v>
      </c>
      <c r="D541" s="151"/>
      <c r="E541" s="151"/>
      <c r="F541" s="269" t="e">
        <v>#DIV/0!</v>
      </c>
      <c r="G541" s="270">
        <v>0</v>
      </c>
    </row>
    <row r="542" spans="1:7" ht="25.5">
      <c r="A542" s="267"/>
      <c r="B542" s="278" t="s">
        <v>644</v>
      </c>
      <c r="C542" s="300">
        <v>723405</v>
      </c>
      <c r="D542" s="300">
        <v>698405</v>
      </c>
      <c r="E542" s="300">
        <v>629386</v>
      </c>
      <c r="F542" s="269">
        <v>87.00326926134046</v>
      </c>
      <c r="G542" s="270">
        <v>6401</v>
      </c>
    </row>
    <row r="543" spans="1:7" ht="12.75">
      <c r="A543" s="267"/>
      <c r="B543" s="308" t="s">
        <v>588</v>
      </c>
      <c r="C543" s="300">
        <v>485385</v>
      </c>
      <c r="D543" s="151">
        <v>485385</v>
      </c>
      <c r="E543" s="151">
        <v>485382</v>
      </c>
      <c r="F543" s="269">
        <v>99.99938193392873</v>
      </c>
      <c r="G543" s="270">
        <v>2718</v>
      </c>
    </row>
    <row r="544" spans="1:7" ht="12.75">
      <c r="A544" s="267"/>
      <c r="B544" s="308" t="s">
        <v>589</v>
      </c>
      <c r="C544" s="300">
        <v>238020</v>
      </c>
      <c r="D544" s="151">
        <v>213020</v>
      </c>
      <c r="E544" s="151">
        <v>144004</v>
      </c>
      <c r="F544" s="269">
        <v>60.50079825224771</v>
      </c>
      <c r="G544" s="270">
        <v>3683</v>
      </c>
    </row>
    <row r="545" spans="1:7" ht="12.75">
      <c r="A545" s="267"/>
      <c r="B545" s="277" t="s">
        <v>591</v>
      </c>
      <c r="C545" s="151">
        <v>54746918</v>
      </c>
      <c r="D545" s="151">
        <v>46575041</v>
      </c>
      <c r="E545" s="151">
        <v>43880960</v>
      </c>
      <c r="F545" s="269">
        <v>80.15238410315627</v>
      </c>
      <c r="G545" s="270">
        <v>3935075</v>
      </c>
    </row>
    <row r="546" spans="1:7" ht="12.75" hidden="1">
      <c r="A546" s="267"/>
      <c r="B546" s="308" t="s">
        <v>592</v>
      </c>
      <c r="C546" s="151">
        <v>0</v>
      </c>
      <c r="D546" s="151"/>
      <c r="E546" s="151"/>
      <c r="F546" s="269" t="e">
        <v>#DIV/0!</v>
      </c>
      <c r="G546" s="270">
        <v>0</v>
      </c>
    </row>
    <row r="547" spans="1:7" ht="25.5" hidden="1">
      <c r="A547" s="267"/>
      <c r="B547" s="326" t="s">
        <v>664</v>
      </c>
      <c r="C547" s="151">
        <v>0</v>
      </c>
      <c r="D547" s="151"/>
      <c r="E547" s="151"/>
      <c r="F547" s="269" t="e">
        <v>#DIV/0!</v>
      </c>
      <c r="G547" s="270">
        <v>0</v>
      </c>
    </row>
    <row r="548" spans="1:7" ht="25.5">
      <c r="A548" s="267"/>
      <c r="B548" s="308" t="s">
        <v>593</v>
      </c>
      <c r="C548" s="151">
        <v>54746918</v>
      </c>
      <c r="D548" s="151">
        <v>46575041</v>
      </c>
      <c r="E548" s="151">
        <v>43880960</v>
      </c>
      <c r="F548" s="269">
        <v>80.15238410315627</v>
      </c>
      <c r="G548" s="270">
        <v>3935075</v>
      </c>
    </row>
    <row r="549" spans="1:7" ht="51" hidden="1">
      <c r="A549" s="267"/>
      <c r="B549" s="308" t="s">
        <v>663</v>
      </c>
      <c r="C549" s="151">
        <v>0</v>
      </c>
      <c r="D549" s="151"/>
      <c r="E549" s="151"/>
      <c r="F549" s="269" t="e">
        <v>#DIV/0!</v>
      </c>
      <c r="G549" s="270">
        <v>0</v>
      </c>
    </row>
    <row r="550" spans="1:7" ht="51" hidden="1">
      <c r="A550" s="267"/>
      <c r="B550" s="308" t="s">
        <v>663</v>
      </c>
      <c r="C550" s="151">
        <v>0</v>
      </c>
      <c r="D550" s="151">
        <v>0</v>
      </c>
      <c r="E550" s="151">
        <v>0</v>
      </c>
      <c r="F550" s="269" t="e">
        <v>#DIV/0!</v>
      </c>
      <c r="G550" s="270">
        <v>0</v>
      </c>
    </row>
    <row r="551" spans="1:7" s="313" customFormat="1" ht="12.75" hidden="1">
      <c r="A551" s="309"/>
      <c r="B551" s="343" t="s">
        <v>676</v>
      </c>
      <c r="C551" s="318">
        <v>0</v>
      </c>
      <c r="D551" s="318">
        <v>0</v>
      </c>
      <c r="E551" s="318">
        <v>0</v>
      </c>
      <c r="F551" s="312" t="e">
        <v>#DIV/0!</v>
      </c>
      <c r="G551" s="270">
        <v>0</v>
      </c>
    </row>
    <row r="552" spans="1:7" s="313" customFormat="1" ht="38.25" hidden="1">
      <c r="A552" s="309"/>
      <c r="B552" s="334" t="s">
        <v>677</v>
      </c>
      <c r="C552" s="318">
        <v>0</v>
      </c>
      <c r="D552" s="318">
        <v>0</v>
      </c>
      <c r="E552" s="318">
        <v>0</v>
      </c>
      <c r="F552" s="312" t="e">
        <v>#DIV/0!</v>
      </c>
      <c r="G552" s="270">
        <v>0</v>
      </c>
    </row>
    <row r="553" spans="1:7" s="313" customFormat="1" ht="76.5" customHeight="1" hidden="1">
      <c r="A553" s="309"/>
      <c r="B553" s="334" t="s">
        <v>686</v>
      </c>
      <c r="C553" s="318">
        <v>0</v>
      </c>
      <c r="D553" s="349">
        <v>0</v>
      </c>
      <c r="E553" s="318">
        <v>0</v>
      </c>
      <c r="F553" s="312" t="e">
        <v>#DIV/0!</v>
      </c>
      <c r="G553" s="270">
        <v>0</v>
      </c>
    </row>
    <row r="554" spans="1:7" ht="12.75">
      <c r="A554" s="267"/>
      <c r="B554" s="276" t="s">
        <v>596</v>
      </c>
      <c r="C554" s="300">
        <v>140900631</v>
      </c>
      <c r="D554" s="300">
        <v>93551602</v>
      </c>
      <c r="E554" s="300">
        <v>76542857</v>
      </c>
      <c r="F554" s="269">
        <v>54.323998733547185</v>
      </c>
      <c r="G554" s="270">
        <v>6670037</v>
      </c>
    </row>
    <row r="555" spans="1:7" ht="12.75">
      <c r="A555" s="267"/>
      <c r="B555" s="277" t="s">
        <v>642</v>
      </c>
      <c r="C555" s="300">
        <v>99222465</v>
      </c>
      <c r="D555" s="151">
        <v>87708010</v>
      </c>
      <c r="E555" s="151">
        <v>70699266</v>
      </c>
      <c r="F555" s="269">
        <v>71.25328523132337</v>
      </c>
      <c r="G555" s="270">
        <v>6396037</v>
      </c>
    </row>
    <row r="556" spans="1:7" ht="12.75" hidden="1">
      <c r="A556" s="267"/>
      <c r="B556" s="277" t="s">
        <v>687</v>
      </c>
      <c r="C556" s="300"/>
      <c r="D556" s="300"/>
      <c r="E556" s="300"/>
      <c r="F556" s="269" t="e">
        <v>#DIV/0!</v>
      </c>
      <c r="G556" s="270">
        <v>0</v>
      </c>
    </row>
    <row r="557" spans="1:7" ht="25.5">
      <c r="A557" s="267"/>
      <c r="B557" s="308" t="s">
        <v>678</v>
      </c>
      <c r="C557" s="300">
        <v>41678166</v>
      </c>
      <c r="D557" s="300">
        <v>5843592</v>
      </c>
      <c r="E557" s="300">
        <v>5843591</v>
      </c>
      <c r="F557" s="269">
        <v>14.020748897636235</v>
      </c>
      <c r="G557" s="270">
        <v>274000</v>
      </c>
    </row>
    <row r="558" spans="1:7" ht="25.5">
      <c r="A558" s="267"/>
      <c r="B558" s="331" t="s">
        <v>679</v>
      </c>
      <c r="C558" s="328">
        <v>38599166</v>
      </c>
      <c r="D558" s="329">
        <v>2764592</v>
      </c>
      <c r="E558" s="329">
        <v>2764591</v>
      </c>
      <c r="F558" s="330">
        <v>7.162307600117577</v>
      </c>
      <c r="G558" s="270">
        <v>0</v>
      </c>
    </row>
    <row r="559" spans="1:7" ht="12.75">
      <c r="A559" s="267"/>
      <c r="B559" s="326" t="s">
        <v>604</v>
      </c>
      <c r="C559" s="300">
        <v>3079000</v>
      </c>
      <c r="D559" s="300">
        <v>3079000</v>
      </c>
      <c r="E559" s="300">
        <v>3079000</v>
      </c>
      <c r="F559" s="269">
        <v>100</v>
      </c>
      <c r="G559" s="270">
        <v>274000</v>
      </c>
    </row>
    <row r="560" spans="1:7" ht="25.5" customHeight="1">
      <c r="A560" s="267"/>
      <c r="B560" s="346" t="s">
        <v>605</v>
      </c>
      <c r="C560" s="151">
        <v>3079000</v>
      </c>
      <c r="D560" s="151">
        <v>3079000</v>
      </c>
      <c r="E560" s="151">
        <v>3079000</v>
      </c>
      <c r="F560" s="269">
        <v>100</v>
      </c>
      <c r="G560" s="270">
        <v>274000</v>
      </c>
    </row>
    <row r="561" spans="1:7" s="313" customFormat="1" ht="25.5" hidden="1">
      <c r="A561" s="309"/>
      <c r="B561" s="334" t="s">
        <v>700</v>
      </c>
      <c r="C561" s="318">
        <v>0</v>
      </c>
      <c r="D561" s="318">
        <v>0</v>
      </c>
      <c r="E561" s="318">
        <v>0</v>
      </c>
      <c r="F561" s="312">
        <v>0</v>
      </c>
      <c r="G561" s="270">
        <v>0</v>
      </c>
    </row>
    <row r="562" spans="1:7" ht="12.75">
      <c r="A562" s="267"/>
      <c r="B562" s="275" t="s">
        <v>152</v>
      </c>
      <c r="C562" s="151">
        <v>-7579686</v>
      </c>
      <c r="D562" s="151">
        <v>-20506217</v>
      </c>
      <c r="E562" s="151" t="s">
        <v>148</v>
      </c>
      <c r="F562" s="269" t="s">
        <v>148</v>
      </c>
      <c r="G562" s="269" t="s">
        <v>148</v>
      </c>
    </row>
    <row r="563" spans="1:7" ht="12.75">
      <c r="A563" s="267"/>
      <c r="B563" s="275" t="s">
        <v>153</v>
      </c>
      <c r="C563" s="300">
        <v>7579686</v>
      </c>
      <c r="D563" s="300">
        <v>20506217</v>
      </c>
      <c r="E563" s="300">
        <v>20506217</v>
      </c>
      <c r="F563" s="269" t="s">
        <v>148</v>
      </c>
      <c r="G563" s="270">
        <v>-20000</v>
      </c>
    </row>
    <row r="564" spans="1:7" ht="12.75" hidden="1">
      <c r="A564" s="267"/>
      <c r="B564" s="276" t="s">
        <v>157</v>
      </c>
      <c r="C564" s="300">
        <v>0</v>
      </c>
      <c r="D564" s="300">
        <v>0</v>
      </c>
      <c r="E564" s="300">
        <v>0</v>
      </c>
      <c r="F564" s="269" t="e">
        <v>#DIV/0!</v>
      </c>
      <c r="G564" s="270">
        <v>0</v>
      </c>
    </row>
    <row r="565" spans="1:7" ht="12.75" hidden="1">
      <c r="A565" s="267"/>
      <c r="B565" s="276" t="s">
        <v>158</v>
      </c>
      <c r="C565" s="300">
        <v>0</v>
      </c>
      <c r="D565" s="300">
        <v>0</v>
      </c>
      <c r="E565" s="300">
        <v>0</v>
      </c>
      <c r="F565" s="269" t="e">
        <v>#DIV/0!</v>
      </c>
      <c r="G565" s="270">
        <v>0</v>
      </c>
    </row>
    <row r="566" spans="1:7" ht="12.75">
      <c r="A566" s="267"/>
      <c r="B566" s="276" t="s">
        <v>645</v>
      </c>
      <c r="C566" s="300">
        <v>7579686</v>
      </c>
      <c r="D566" s="300">
        <v>20506217</v>
      </c>
      <c r="E566" s="300">
        <v>20506217</v>
      </c>
      <c r="F566" s="269" t="s">
        <v>148</v>
      </c>
      <c r="G566" s="270">
        <v>-20000</v>
      </c>
    </row>
    <row r="567" spans="1:7" ht="38.25">
      <c r="A567" s="267"/>
      <c r="B567" s="278" t="s">
        <v>646</v>
      </c>
      <c r="C567" s="300">
        <v>1346997</v>
      </c>
      <c r="D567" s="151">
        <v>766893</v>
      </c>
      <c r="E567" s="151">
        <v>766893</v>
      </c>
      <c r="F567" s="269" t="s">
        <v>148</v>
      </c>
      <c r="G567" s="270">
        <v>-20000</v>
      </c>
    </row>
    <row r="568" spans="1:7" ht="38.25">
      <c r="A568" s="267"/>
      <c r="B568" s="278" t="s">
        <v>667</v>
      </c>
      <c r="C568" s="300">
        <v>6232689</v>
      </c>
      <c r="D568" s="151">
        <v>19739324</v>
      </c>
      <c r="E568" s="151">
        <v>19739324</v>
      </c>
      <c r="F568" s="269" t="s">
        <v>148</v>
      </c>
      <c r="G568" s="270">
        <v>0</v>
      </c>
    </row>
    <row r="569" spans="1:7" ht="25.5" hidden="1">
      <c r="A569" s="267"/>
      <c r="B569" s="278" t="s">
        <v>610</v>
      </c>
      <c r="C569" s="151">
        <v>0</v>
      </c>
      <c r="D569" s="151"/>
      <c r="E569" s="151"/>
      <c r="F569" s="269" t="e">
        <v>#DIV/0!</v>
      </c>
      <c r="G569" s="270">
        <v>0</v>
      </c>
    </row>
    <row r="570" spans="1:7" ht="12.75">
      <c r="A570" s="267"/>
      <c r="B570" s="132"/>
      <c r="C570" s="151"/>
      <c r="D570" s="151"/>
      <c r="E570" s="151"/>
      <c r="F570" s="269"/>
      <c r="G570" s="270"/>
    </row>
    <row r="571" spans="1:7" ht="12.75">
      <c r="A571" s="267"/>
      <c r="B571" s="136" t="s">
        <v>701</v>
      </c>
      <c r="C571" s="149"/>
      <c r="D571" s="151"/>
      <c r="E571" s="151"/>
      <c r="F571" s="269"/>
      <c r="G571" s="270"/>
    </row>
    <row r="572" spans="1:7" ht="12.75">
      <c r="A572" s="267"/>
      <c r="B572" s="272" t="s">
        <v>635</v>
      </c>
      <c r="C572" s="299">
        <v>208605856</v>
      </c>
      <c r="D572" s="299">
        <v>161838056</v>
      </c>
      <c r="E572" s="299">
        <v>161663745</v>
      </c>
      <c r="F572" s="266">
        <v>77.4972228008786</v>
      </c>
      <c r="G572" s="163">
        <v>20517089</v>
      </c>
    </row>
    <row r="573" spans="1:7" ht="12.75" customHeight="1">
      <c r="A573" s="267"/>
      <c r="B573" s="285" t="s">
        <v>636</v>
      </c>
      <c r="C573" s="300">
        <v>6154309</v>
      </c>
      <c r="D573" s="151">
        <v>5168040</v>
      </c>
      <c r="E573" s="151">
        <v>4990395</v>
      </c>
      <c r="F573" s="269">
        <v>81.08781993234334</v>
      </c>
      <c r="G573" s="270">
        <v>544727</v>
      </c>
    </row>
    <row r="574" spans="1:7" ht="12.75">
      <c r="A574" s="267"/>
      <c r="B574" s="276" t="s">
        <v>648</v>
      </c>
      <c r="C574" s="300">
        <v>6838</v>
      </c>
      <c r="D574" s="151">
        <v>0</v>
      </c>
      <c r="E574" s="151">
        <v>0</v>
      </c>
      <c r="F574" s="269">
        <v>0</v>
      </c>
      <c r="G574" s="270">
        <v>0</v>
      </c>
    </row>
    <row r="575" spans="1:7" ht="12.75">
      <c r="A575" s="267"/>
      <c r="B575" s="285" t="s">
        <v>649</v>
      </c>
      <c r="C575" s="300">
        <v>31195</v>
      </c>
      <c r="D575" s="300">
        <v>28194</v>
      </c>
      <c r="E575" s="300">
        <v>31528</v>
      </c>
      <c r="F575" s="269">
        <v>101.06747876262222</v>
      </c>
      <c r="G575" s="270">
        <v>0</v>
      </c>
    </row>
    <row r="576" spans="1:7" ht="12.75">
      <c r="A576" s="267"/>
      <c r="B576" s="277" t="s">
        <v>650</v>
      </c>
      <c r="C576" s="300">
        <v>31195</v>
      </c>
      <c r="D576" s="300">
        <v>28194</v>
      </c>
      <c r="E576" s="300">
        <v>31528</v>
      </c>
      <c r="F576" s="269">
        <v>101.06747876262222</v>
      </c>
      <c r="G576" s="270">
        <v>0</v>
      </c>
    </row>
    <row r="577" spans="1:7" ht="12.75">
      <c r="A577" s="267"/>
      <c r="B577" s="308" t="s">
        <v>651</v>
      </c>
      <c r="C577" s="300">
        <v>31195</v>
      </c>
      <c r="D577" s="300">
        <v>28194</v>
      </c>
      <c r="E577" s="300">
        <v>31528</v>
      </c>
      <c r="F577" s="269">
        <v>101.06747876262222</v>
      </c>
      <c r="G577" s="270">
        <v>0</v>
      </c>
    </row>
    <row r="578" spans="1:7" s="313" customFormat="1" ht="38.25">
      <c r="A578" s="309"/>
      <c r="B578" s="326" t="s">
        <v>659</v>
      </c>
      <c r="C578" s="300">
        <v>31195</v>
      </c>
      <c r="D578" s="300">
        <v>28194</v>
      </c>
      <c r="E578" s="300">
        <v>31528</v>
      </c>
      <c r="F578" s="269">
        <v>101.06747876262222</v>
      </c>
      <c r="G578" s="270">
        <v>0</v>
      </c>
    </row>
    <row r="579" spans="1:7" s="313" customFormat="1" ht="38.25">
      <c r="A579" s="309"/>
      <c r="B579" s="346" t="s">
        <v>669</v>
      </c>
      <c r="C579" s="300">
        <v>8600</v>
      </c>
      <c r="D579" s="300">
        <v>8600</v>
      </c>
      <c r="E579" s="300">
        <v>8600</v>
      </c>
      <c r="F579" s="269">
        <v>100</v>
      </c>
      <c r="G579" s="270">
        <v>0</v>
      </c>
    </row>
    <row r="580" spans="1:7" s="313" customFormat="1" ht="51">
      <c r="A580" s="309"/>
      <c r="B580" s="327" t="s">
        <v>691</v>
      </c>
      <c r="C580" s="300">
        <v>22595</v>
      </c>
      <c r="D580" s="300">
        <v>19594</v>
      </c>
      <c r="E580" s="300">
        <v>22928</v>
      </c>
      <c r="F580" s="269">
        <v>101.47377738437709</v>
      </c>
      <c r="G580" s="270">
        <v>0</v>
      </c>
    </row>
    <row r="581" spans="1:7" s="313" customFormat="1" ht="12.75" hidden="1">
      <c r="A581" s="309"/>
      <c r="B581" s="334" t="s">
        <v>652</v>
      </c>
      <c r="C581" s="311">
        <v>0</v>
      </c>
      <c r="D581" s="311">
        <v>0</v>
      </c>
      <c r="E581" s="311">
        <v>0</v>
      </c>
      <c r="F581" s="312" t="e">
        <v>#DIV/0!</v>
      </c>
      <c r="G581" s="270">
        <v>0</v>
      </c>
    </row>
    <row r="582" spans="1:7" s="313" customFormat="1" ht="51" hidden="1">
      <c r="A582" s="309"/>
      <c r="B582" s="317" t="s">
        <v>653</v>
      </c>
      <c r="C582" s="311">
        <v>0</v>
      </c>
      <c r="D582" s="311">
        <v>0</v>
      </c>
      <c r="E582" s="311">
        <v>0</v>
      </c>
      <c r="F582" s="312" t="e">
        <v>#DIV/0!</v>
      </c>
      <c r="G582" s="270">
        <v>0</v>
      </c>
    </row>
    <row r="583" spans="1:7" ht="12.75">
      <c r="A583" s="267"/>
      <c r="B583" s="276" t="s">
        <v>637</v>
      </c>
      <c r="C583" s="300">
        <v>202413514</v>
      </c>
      <c r="D583" s="300">
        <v>156641822</v>
      </c>
      <c r="E583" s="300">
        <v>156641822</v>
      </c>
      <c r="F583" s="269">
        <v>77.38703750778221</v>
      </c>
      <c r="G583" s="270">
        <v>19972362</v>
      </c>
    </row>
    <row r="584" spans="1:7" ht="25.5">
      <c r="A584" s="267"/>
      <c r="B584" s="278" t="s">
        <v>638</v>
      </c>
      <c r="C584" s="300">
        <v>186761876</v>
      </c>
      <c r="D584" s="151">
        <v>149517097</v>
      </c>
      <c r="E584" s="151">
        <v>149517097</v>
      </c>
      <c r="F584" s="269">
        <v>80.05761143671528</v>
      </c>
      <c r="G584" s="270">
        <v>18672362</v>
      </c>
    </row>
    <row r="585" spans="1:7" ht="25.5">
      <c r="A585" s="267"/>
      <c r="B585" s="337" t="s">
        <v>697</v>
      </c>
      <c r="C585" s="328">
        <v>15651638</v>
      </c>
      <c r="D585" s="329">
        <v>7124725</v>
      </c>
      <c r="E585" s="329">
        <v>7124725</v>
      </c>
      <c r="F585" s="330">
        <v>45.5206349648516</v>
      </c>
      <c r="G585" s="270">
        <v>1300000</v>
      </c>
    </row>
    <row r="586" spans="1:7" ht="12.75">
      <c r="A586" s="267"/>
      <c r="B586" s="272" t="s">
        <v>639</v>
      </c>
      <c r="C586" s="149">
        <v>208808227</v>
      </c>
      <c r="D586" s="149">
        <v>161863405</v>
      </c>
      <c r="E586" s="149">
        <v>157947057</v>
      </c>
      <c r="F586" s="266">
        <v>75.64216183876702</v>
      </c>
      <c r="G586" s="163">
        <v>18552930</v>
      </c>
    </row>
    <row r="587" spans="1:7" ht="12.75">
      <c r="A587" s="267"/>
      <c r="B587" s="276" t="s">
        <v>640</v>
      </c>
      <c r="C587" s="300">
        <v>205103728</v>
      </c>
      <c r="D587" s="300">
        <v>159679441</v>
      </c>
      <c r="E587" s="300">
        <v>155838715</v>
      </c>
      <c r="F587" s="269">
        <v>75.98044000448397</v>
      </c>
      <c r="G587" s="270">
        <v>17980581</v>
      </c>
    </row>
    <row r="588" spans="1:7" ht="12.75">
      <c r="A588" s="267"/>
      <c r="B588" s="277" t="s">
        <v>641</v>
      </c>
      <c r="C588" s="300">
        <v>62475348</v>
      </c>
      <c r="D588" s="300">
        <v>48778916</v>
      </c>
      <c r="E588" s="300">
        <v>45720692</v>
      </c>
      <c r="F588" s="269">
        <v>73.18197251178177</v>
      </c>
      <c r="G588" s="270">
        <v>6909883</v>
      </c>
    </row>
    <row r="589" spans="1:7" ht="12.75">
      <c r="A589" s="267"/>
      <c r="B589" s="304" t="s">
        <v>484</v>
      </c>
      <c r="C589" s="300">
        <v>27303484</v>
      </c>
      <c r="D589" s="151">
        <v>23120242</v>
      </c>
      <c r="E589" s="151">
        <v>23011769</v>
      </c>
      <c r="F589" s="269">
        <v>84.28143822231624</v>
      </c>
      <c r="G589" s="270">
        <v>1781862</v>
      </c>
    </row>
    <row r="590" spans="1:7" ht="12.75">
      <c r="A590" s="267"/>
      <c r="B590" s="306" t="s">
        <v>485</v>
      </c>
      <c r="C590" s="300">
        <v>21479354</v>
      </c>
      <c r="D590" s="151">
        <v>18130693</v>
      </c>
      <c r="E590" s="151">
        <v>18042139</v>
      </c>
      <c r="F590" s="269">
        <v>83.99758670581993</v>
      </c>
      <c r="G590" s="270">
        <v>1417578</v>
      </c>
    </row>
    <row r="591" spans="1:7" ht="12.75">
      <c r="A591" s="267"/>
      <c r="B591" s="304" t="s">
        <v>487</v>
      </c>
      <c r="C591" s="300">
        <v>35171864</v>
      </c>
      <c r="D591" s="151">
        <v>25658674</v>
      </c>
      <c r="E591" s="151">
        <v>22708923</v>
      </c>
      <c r="F591" s="269">
        <v>64.56559424885755</v>
      </c>
      <c r="G591" s="270">
        <v>5128021</v>
      </c>
    </row>
    <row r="592" spans="1:7" ht="12.75">
      <c r="A592" s="267"/>
      <c r="B592" s="277" t="s">
        <v>495</v>
      </c>
      <c r="C592" s="300">
        <v>3000</v>
      </c>
      <c r="D592" s="151">
        <v>3000</v>
      </c>
      <c r="E592" s="151">
        <v>2549</v>
      </c>
      <c r="F592" s="269">
        <v>84.96666666666667</v>
      </c>
      <c r="G592" s="270">
        <v>981</v>
      </c>
    </row>
    <row r="593" spans="1:7" ht="12.75">
      <c r="A593" s="267"/>
      <c r="B593" s="277" t="s">
        <v>499</v>
      </c>
      <c r="C593" s="300">
        <v>109970469</v>
      </c>
      <c r="D593" s="300">
        <v>89744021</v>
      </c>
      <c r="E593" s="300">
        <v>89440431</v>
      </c>
      <c r="F593" s="269">
        <v>81.33131722844612</v>
      </c>
      <c r="G593" s="270">
        <v>8725288</v>
      </c>
    </row>
    <row r="594" spans="1:7" ht="12.75">
      <c r="A594" s="267"/>
      <c r="B594" s="304" t="s">
        <v>661</v>
      </c>
      <c r="C594" s="300">
        <v>7668288</v>
      </c>
      <c r="D594" s="151">
        <v>5472218</v>
      </c>
      <c r="E594" s="151">
        <v>5279283</v>
      </c>
      <c r="F594" s="269">
        <v>68.84565368436866</v>
      </c>
      <c r="G594" s="270">
        <v>567014</v>
      </c>
    </row>
    <row r="595" spans="1:7" ht="12.75">
      <c r="A595" s="267"/>
      <c r="B595" s="304" t="s">
        <v>506</v>
      </c>
      <c r="C595" s="300">
        <v>102302181</v>
      </c>
      <c r="D595" s="151">
        <v>84271803</v>
      </c>
      <c r="E595" s="151">
        <v>84161148</v>
      </c>
      <c r="F595" s="269">
        <v>82.26720796890929</v>
      </c>
      <c r="G595" s="270">
        <v>8158274</v>
      </c>
    </row>
    <row r="596" spans="1:7" ht="25.5">
      <c r="A596" s="267"/>
      <c r="B596" s="278" t="s">
        <v>644</v>
      </c>
      <c r="C596" s="300">
        <v>4285</v>
      </c>
      <c r="D596" s="300">
        <v>4285</v>
      </c>
      <c r="E596" s="300">
        <v>4280</v>
      </c>
      <c r="F596" s="269">
        <v>99.88331388564761</v>
      </c>
      <c r="G596" s="270">
        <v>0</v>
      </c>
    </row>
    <row r="597" spans="1:7" s="313" customFormat="1" ht="12.75" hidden="1">
      <c r="A597" s="309"/>
      <c r="B597" s="343" t="s">
        <v>588</v>
      </c>
      <c r="C597" s="311">
        <v>0</v>
      </c>
      <c r="D597" s="318">
        <v>0</v>
      </c>
      <c r="E597" s="318">
        <v>0</v>
      </c>
      <c r="F597" s="312" t="e">
        <v>#DIV/0!</v>
      </c>
      <c r="G597" s="270">
        <v>0</v>
      </c>
    </row>
    <row r="598" spans="1:7" ht="12.75">
      <c r="A598" s="267"/>
      <c r="B598" s="308" t="s">
        <v>589</v>
      </c>
      <c r="C598" s="300">
        <v>4285</v>
      </c>
      <c r="D598" s="151">
        <v>4285</v>
      </c>
      <c r="E598" s="151">
        <v>4280</v>
      </c>
      <c r="F598" s="269">
        <v>99.88331388564761</v>
      </c>
      <c r="G598" s="270">
        <v>0</v>
      </c>
    </row>
    <row r="599" spans="1:7" ht="12.75">
      <c r="A599" s="267"/>
      <c r="B599" s="277" t="s">
        <v>591</v>
      </c>
      <c r="C599" s="151">
        <v>32650626</v>
      </c>
      <c r="D599" s="151">
        <v>21149219</v>
      </c>
      <c r="E599" s="151">
        <v>20670763</v>
      </c>
      <c r="F599" s="269">
        <v>63.30893318860104</v>
      </c>
      <c r="G599" s="270">
        <v>2344429</v>
      </c>
    </row>
    <row r="600" spans="1:7" ht="12.75">
      <c r="A600" s="267"/>
      <c r="B600" s="308" t="s">
        <v>592</v>
      </c>
      <c r="C600" s="151">
        <v>16815243</v>
      </c>
      <c r="D600" s="151">
        <v>13868817</v>
      </c>
      <c r="E600" s="151">
        <v>13868817</v>
      </c>
      <c r="F600" s="269">
        <v>82.47764840508103</v>
      </c>
      <c r="G600" s="270">
        <v>1329600</v>
      </c>
    </row>
    <row r="601" spans="1:7" ht="25.5">
      <c r="A601" s="267"/>
      <c r="B601" s="326" t="s">
        <v>664</v>
      </c>
      <c r="C601" s="151">
        <v>16815243</v>
      </c>
      <c r="D601" s="151">
        <v>13868817</v>
      </c>
      <c r="E601" s="151">
        <v>13868817</v>
      </c>
      <c r="F601" s="269">
        <v>82.47764840508103</v>
      </c>
      <c r="G601" s="270">
        <v>1329600</v>
      </c>
    </row>
    <row r="602" spans="1:7" ht="25.5">
      <c r="A602" s="267"/>
      <c r="B602" s="308" t="s">
        <v>593</v>
      </c>
      <c r="C602" s="151">
        <v>154824</v>
      </c>
      <c r="D602" s="151">
        <v>154824</v>
      </c>
      <c r="E602" s="151">
        <v>152360</v>
      </c>
      <c r="F602" s="269">
        <v>98.40851547563685</v>
      </c>
      <c r="G602" s="270">
        <v>0</v>
      </c>
    </row>
    <row r="603" spans="1:7" ht="38.25" customHeight="1">
      <c r="A603" s="267"/>
      <c r="B603" s="308" t="s">
        <v>663</v>
      </c>
      <c r="C603" s="151">
        <v>28921</v>
      </c>
      <c r="D603" s="151">
        <v>853</v>
      </c>
      <c r="E603" s="151">
        <v>0</v>
      </c>
      <c r="F603" s="269">
        <v>0</v>
      </c>
      <c r="G603" s="270">
        <v>0</v>
      </c>
    </row>
    <row r="604" spans="1:7" ht="12.75">
      <c r="A604" s="267"/>
      <c r="B604" s="308" t="s">
        <v>676</v>
      </c>
      <c r="C604" s="151">
        <v>15651638</v>
      </c>
      <c r="D604" s="151">
        <v>7124725</v>
      </c>
      <c r="E604" s="151">
        <v>6649586</v>
      </c>
      <c r="F604" s="269">
        <v>42.48492074759204</v>
      </c>
      <c r="G604" s="270">
        <v>1014829</v>
      </c>
    </row>
    <row r="605" spans="1:7" ht="38.25">
      <c r="A605" s="267"/>
      <c r="B605" s="331" t="s">
        <v>677</v>
      </c>
      <c r="C605" s="329">
        <v>15651638</v>
      </c>
      <c r="D605" s="329">
        <v>7124725</v>
      </c>
      <c r="E605" s="329">
        <v>6649586</v>
      </c>
      <c r="F605" s="330">
        <v>42.48492074759204</v>
      </c>
      <c r="G605" s="270">
        <v>1014829</v>
      </c>
    </row>
    <row r="606" spans="1:7" ht="12.75">
      <c r="A606" s="267"/>
      <c r="B606" s="276" t="s">
        <v>596</v>
      </c>
      <c r="C606" s="300">
        <v>3704499</v>
      </c>
      <c r="D606" s="300">
        <v>2183964</v>
      </c>
      <c r="E606" s="300">
        <v>2108342</v>
      </c>
      <c r="F606" s="269">
        <v>56.913013068703755</v>
      </c>
      <c r="G606" s="270">
        <v>572349</v>
      </c>
    </row>
    <row r="607" spans="1:7" ht="12.75">
      <c r="A607" s="267"/>
      <c r="B607" s="277" t="s">
        <v>642</v>
      </c>
      <c r="C607" s="300">
        <v>3704499</v>
      </c>
      <c r="D607" s="151">
        <v>2183964</v>
      </c>
      <c r="E607" s="151">
        <v>2108342</v>
      </c>
      <c r="F607" s="269">
        <v>56.913013068703755</v>
      </c>
      <c r="G607" s="270">
        <v>572349</v>
      </c>
    </row>
    <row r="608" spans="1:7" s="313" customFormat="1" ht="12.75" hidden="1">
      <c r="A608" s="309"/>
      <c r="B608" s="314" t="s">
        <v>687</v>
      </c>
      <c r="C608" s="311">
        <v>0</v>
      </c>
      <c r="D608" s="311">
        <v>0</v>
      </c>
      <c r="E608" s="311">
        <v>0</v>
      </c>
      <c r="F608" s="312" t="e">
        <v>#DIV/0!</v>
      </c>
      <c r="G608" s="270">
        <v>0</v>
      </c>
    </row>
    <row r="609" spans="1:7" s="313" customFormat="1" ht="12.75" hidden="1">
      <c r="A609" s="309"/>
      <c r="B609" s="343" t="s">
        <v>604</v>
      </c>
      <c r="C609" s="311">
        <v>0</v>
      </c>
      <c r="D609" s="318"/>
      <c r="E609" s="318"/>
      <c r="F609" s="312" t="e">
        <v>#DIV/0!</v>
      </c>
      <c r="G609" s="270">
        <v>0</v>
      </c>
    </row>
    <row r="610" spans="1:7" s="313" customFormat="1" ht="25.5" hidden="1">
      <c r="A610" s="309"/>
      <c r="B610" s="334" t="s">
        <v>605</v>
      </c>
      <c r="C610" s="318">
        <v>0</v>
      </c>
      <c r="D610" s="318"/>
      <c r="E610" s="318"/>
      <c r="F610" s="312" t="e">
        <v>#DIV/0!</v>
      </c>
      <c r="G610" s="270">
        <v>0</v>
      </c>
    </row>
    <row r="611" spans="1:7" s="313" customFormat="1" ht="12.75" hidden="1">
      <c r="A611" s="309"/>
      <c r="B611" s="343" t="s">
        <v>702</v>
      </c>
      <c r="C611" s="318">
        <v>0</v>
      </c>
      <c r="D611" s="318"/>
      <c r="E611" s="318"/>
      <c r="F611" s="312" t="e">
        <v>#DIV/0!</v>
      </c>
      <c r="G611" s="270">
        <v>0</v>
      </c>
    </row>
    <row r="612" spans="1:7" s="313" customFormat="1" ht="12.75" hidden="1">
      <c r="A612" s="309"/>
      <c r="B612" s="336" t="s">
        <v>152</v>
      </c>
      <c r="C612" s="318">
        <v>0</v>
      </c>
      <c r="D612" s="318"/>
      <c r="E612" s="318"/>
      <c r="F612" s="312" t="e">
        <v>#DIV/0!</v>
      </c>
      <c r="G612" s="270">
        <v>0</v>
      </c>
    </row>
    <row r="613" spans="1:7" s="313" customFormat="1" ht="12.75" hidden="1">
      <c r="A613" s="309"/>
      <c r="B613" s="336" t="s">
        <v>153</v>
      </c>
      <c r="C613" s="311">
        <v>0</v>
      </c>
      <c r="D613" s="318"/>
      <c r="E613" s="318"/>
      <c r="F613" s="312" t="e">
        <v>#DIV/0!</v>
      </c>
      <c r="G613" s="270">
        <v>0</v>
      </c>
    </row>
    <row r="614" spans="1:7" s="313" customFormat="1" ht="12.75" hidden="1">
      <c r="A614" s="309"/>
      <c r="B614" s="310" t="s">
        <v>157</v>
      </c>
      <c r="C614" s="311">
        <v>0</v>
      </c>
      <c r="D614" s="318"/>
      <c r="E614" s="318"/>
      <c r="F614" s="312" t="e">
        <v>#DIV/0!</v>
      </c>
      <c r="G614" s="270">
        <v>0</v>
      </c>
    </row>
    <row r="615" spans="1:7" s="313" customFormat="1" ht="12.75" hidden="1">
      <c r="A615" s="309"/>
      <c r="B615" s="310" t="s">
        <v>158</v>
      </c>
      <c r="C615" s="311">
        <v>0</v>
      </c>
      <c r="D615" s="318"/>
      <c r="E615" s="318"/>
      <c r="F615" s="312" t="e">
        <v>#DIV/0!</v>
      </c>
      <c r="G615" s="270">
        <v>0</v>
      </c>
    </row>
    <row r="616" spans="1:7" s="313" customFormat="1" ht="12.75" hidden="1">
      <c r="A616" s="309"/>
      <c r="B616" s="310" t="s">
        <v>645</v>
      </c>
      <c r="C616" s="311">
        <v>0</v>
      </c>
      <c r="D616" s="318"/>
      <c r="E616" s="318"/>
      <c r="F616" s="312" t="e">
        <v>#DIV/0!</v>
      </c>
      <c r="G616" s="270">
        <v>0</v>
      </c>
    </row>
    <row r="617" spans="1:7" s="313" customFormat="1" ht="38.25" hidden="1">
      <c r="A617" s="309"/>
      <c r="B617" s="324" t="s">
        <v>646</v>
      </c>
      <c r="C617" s="311">
        <v>0</v>
      </c>
      <c r="D617" s="318"/>
      <c r="E617" s="318"/>
      <c r="F617" s="312" t="e">
        <v>#DIV/0!</v>
      </c>
      <c r="G617" s="270">
        <v>0</v>
      </c>
    </row>
    <row r="618" spans="1:7" s="313" customFormat="1" ht="38.25" hidden="1">
      <c r="A618" s="309"/>
      <c r="B618" s="324" t="s">
        <v>667</v>
      </c>
      <c r="C618" s="311">
        <v>0</v>
      </c>
      <c r="D618" s="318"/>
      <c r="E618" s="318"/>
      <c r="F618" s="312" t="e">
        <v>#DIV/0!</v>
      </c>
      <c r="G618" s="270">
        <v>0</v>
      </c>
    </row>
    <row r="619" spans="1:7" s="313" customFormat="1" ht="25.5" hidden="1">
      <c r="A619" s="309"/>
      <c r="B619" s="324" t="s">
        <v>610</v>
      </c>
      <c r="C619" s="318">
        <v>0</v>
      </c>
      <c r="D619" s="318"/>
      <c r="E619" s="318"/>
      <c r="F619" s="312" t="e">
        <v>#DIV/0!</v>
      </c>
      <c r="G619" s="270">
        <v>0</v>
      </c>
    </row>
    <row r="620" spans="1:7" s="313" customFormat="1" ht="12.75" hidden="1">
      <c r="A620" s="309"/>
      <c r="B620" s="314" t="s">
        <v>687</v>
      </c>
      <c r="C620" s="318">
        <v>0</v>
      </c>
      <c r="D620" s="318">
        <v>0</v>
      </c>
      <c r="E620" s="318">
        <v>0</v>
      </c>
      <c r="F620" s="312" t="e">
        <v>#DIV/0!</v>
      </c>
      <c r="G620" s="270">
        <v>0</v>
      </c>
    </row>
    <row r="621" spans="1:7" s="313" customFormat="1" ht="25.5" hidden="1">
      <c r="A621" s="309"/>
      <c r="B621" s="343" t="s">
        <v>679</v>
      </c>
      <c r="C621" s="318">
        <v>0</v>
      </c>
      <c r="D621" s="318">
        <v>0</v>
      </c>
      <c r="E621" s="318">
        <v>0</v>
      </c>
      <c r="F621" s="312" t="e">
        <v>#DIV/0!</v>
      </c>
      <c r="G621" s="270">
        <v>0</v>
      </c>
    </row>
    <row r="622" spans="1:7" s="313" customFormat="1" ht="25.5" hidden="1">
      <c r="A622" s="309"/>
      <c r="B622" s="343" t="s">
        <v>679</v>
      </c>
      <c r="C622" s="318">
        <v>0</v>
      </c>
      <c r="D622" s="318">
        <v>0</v>
      </c>
      <c r="E622" s="318">
        <v>0</v>
      </c>
      <c r="F622" s="312" t="e">
        <v>#DIV/0!</v>
      </c>
      <c r="G622" s="270">
        <v>0</v>
      </c>
    </row>
    <row r="623" spans="1:7" ht="12.75">
      <c r="A623" s="267"/>
      <c r="B623" s="275" t="s">
        <v>152</v>
      </c>
      <c r="C623" s="151">
        <v>-202371</v>
      </c>
      <c r="D623" s="151">
        <v>-25349</v>
      </c>
      <c r="E623" s="151" t="s">
        <v>148</v>
      </c>
      <c r="F623" s="269" t="s">
        <v>148</v>
      </c>
      <c r="G623" s="269" t="s">
        <v>148</v>
      </c>
    </row>
    <row r="624" spans="1:7" ht="12.75">
      <c r="A624" s="267"/>
      <c r="B624" s="275" t="s">
        <v>153</v>
      </c>
      <c r="C624" s="151">
        <v>202371</v>
      </c>
      <c r="D624" s="151">
        <v>25349</v>
      </c>
      <c r="E624" s="151">
        <v>25349</v>
      </c>
      <c r="F624" s="269" t="s">
        <v>148</v>
      </c>
      <c r="G624" s="270">
        <v>6531</v>
      </c>
    </row>
    <row r="625" spans="1:7" ht="12.75">
      <c r="A625" s="267"/>
      <c r="B625" s="276" t="s">
        <v>645</v>
      </c>
      <c r="C625" s="151">
        <v>202371</v>
      </c>
      <c r="D625" s="151">
        <v>25349</v>
      </c>
      <c r="E625" s="151">
        <v>25349</v>
      </c>
      <c r="F625" s="269" t="s">
        <v>148</v>
      </c>
      <c r="G625" s="270">
        <v>6531</v>
      </c>
    </row>
    <row r="626" spans="1:7" ht="38.25">
      <c r="A626" s="267"/>
      <c r="B626" s="278" t="s">
        <v>646</v>
      </c>
      <c r="C626" s="151">
        <v>202581</v>
      </c>
      <c r="D626" s="151">
        <v>25349</v>
      </c>
      <c r="E626" s="151">
        <v>25349</v>
      </c>
      <c r="F626" s="269" t="s">
        <v>148</v>
      </c>
      <c r="G626" s="270">
        <v>6531</v>
      </c>
    </row>
    <row r="627" spans="1:7" ht="38.25">
      <c r="A627" s="267"/>
      <c r="B627" s="278" t="s">
        <v>667</v>
      </c>
      <c r="C627" s="151">
        <v>-210</v>
      </c>
      <c r="D627" s="151">
        <v>0</v>
      </c>
      <c r="E627" s="151">
        <v>0</v>
      </c>
      <c r="F627" s="269" t="s">
        <v>148</v>
      </c>
      <c r="G627" s="270">
        <v>0</v>
      </c>
    </row>
    <row r="628" spans="1:7" ht="12.75">
      <c r="A628" s="267"/>
      <c r="B628" s="350"/>
      <c r="C628" s="151"/>
      <c r="D628" s="151"/>
      <c r="E628" s="151"/>
      <c r="F628" s="269"/>
      <c r="G628" s="270"/>
    </row>
    <row r="629" spans="1:7" ht="12.75">
      <c r="A629" s="267"/>
      <c r="B629" s="136" t="s">
        <v>703</v>
      </c>
      <c r="C629" s="149"/>
      <c r="D629" s="151"/>
      <c r="E629" s="151"/>
      <c r="F629" s="269"/>
      <c r="G629" s="270"/>
    </row>
    <row r="630" spans="1:7" ht="12.75">
      <c r="A630" s="267"/>
      <c r="B630" s="272" t="s">
        <v>635</v>
      </c>
      <c r="C630" s="299">
        <v>99079701</v>
      </c>
      <c r="D630" s="299">
        <v>80507460</v>
      </c>
      <c r="E630" s="299">
        <v>79731430</v>
      </c>
      <c r="F630" s="266">
        <v>80.4720131321349</v>
      </c>
      <c r="G630" s="163">
        <v>8153713</v>
      </c>
    </row>
    <row r="631" spans="1:7" ht="12.75" customHeight="1">
      <c r="A631" s="267"/>
      <c r="B631" s="285" t="s">
        <v>636</v>
      </c>
      <c r="C631" s="300">
        <v>13482571</v>
      </c>
      <c r="D631" s="151">
        <v>10275559</v>
      </c>
      <c r="E631" s="151">
        <v>9596197</v>
      </c>
      <c r="F631" s="269">
        <v>71.17483008248205</v>
      </c>
      <c r="G631" s="270">
        <v>1006144</v>
      </c>
    </row>
    <row r="632" spans="1:7" ht="12.75">
      <c r="A632" s="267"/>
      <c r="B632" s="276" t="s">
        <v>648</v>
      </c>
      <c r="C632" s="300">
        <v>1059013</v>
      </c>
      <c r="D632" s="151">
        <v>150763</v>
      </c>
      <c r="E632" s="151">
        <v>266104</v>
      </c>
      <c r="F632" s="269">
        <v>25.12754800932566</v>
      </c>
      <c r="G632" s="270">
        <v>8316</v>
      </c>
    </row>
    <row r="633" spans="1:7" ht="12.75">
      <c r="A633" s="267"/>
      <c r="B633" s="276" t="s">
        <v>649</v>
      </c>
      <c r="C633" s="300">
        <v>922355</v>
      </c>
      <c r="D633" s="300">
        <v>919408</v>
      </c>
      <c r="E633" s="300">
        <v>707399</v>
      </c>
      <c r="F633" s="269">
        <v>76.69487344894318</v>
      </c>
      <c r="G633" s="270">
        <v>520524</v>
      </c>
    </row>
    <row r="634" spans="1:7" ht="12.75">
      <c r="A634" s="267"/>
      <c r="B634" s="277" t="s">
        <v>650</v>
      </c>
      <c r="C634" s="300">
        <v>922355</v>
      </c>
      <c r="D634" s="300">
        <v>919408</v>
      </c>
      <c r="E634" s="300">
        <v>707399</v>
      </c>
      <c r="F634" s="269">
        <v>76.69487344894318</v>
      </c>
      <c r="G634" s="270">
        <v>520524</v>
      </c>
    </row>
    <row r="635" spans="1:7" ht="12.75">
      <c r="A635" s="267"/>
      <c r="B635" s="304" t="s">
        <v>651</v>
      </c>
      <c r="C635" s="300">
        <v>922355</v>
      </c>
      <c r="D635" s="300">
        <v>919408</v>
      </c>
      <c r="E635" s="300">
        <v>707399</v>
      </c>
      <c r="F635" s="269">
        <v>76.69487344894318</v>
      </c>
      <c r="G635" s="270">
        <v>520524</v>
      </c>
    </row>
    <row r="636" spans="1:7" ht="12.75" hidden="1">
      <c r="A636" s="267"/>
      <c r="B636" s="306" t="s">
        <v>652</v>
      </c>
      <c r="C636" s="300">
        <v>0</v>
      </c>
      <c r="D636" s="300">
        <v>0</v>
      </c>
      <c r="E636" s="300">
        <v>0</v>
      </c>
      <c r="F636" s="269" t="e">
        <v>#DIV/0!</v>
      </c>
      <c r="G636" s="270">
        <v>0</v>
      </c>
    </row>
    <row r="637" spans="1:7" ht="51" hidden="1">
      <c r="A637" s="267"/>
      <c r="B637" s="346" t="s">
        <v>653</v>
      </c>
      <c r="C637" s="300">
        <v>0</v>
      </c>
      <c r="D637" s="300">
        <v>0</v>
      </c>
      <c r="E637" s="300">
        <v>0</v>
      </c>
      <c r="F637" s="269" t="e">
        <v>#DIV/0!</v>
      </c>
      <c r="G637" s="270">
        <v>0</v>
      </c>
    </row>
    <row r="638" spans="1:7" ht="38.25">
      <c r="A638" s="267"/>
      <c r="B638" s="326" t="s">
        <v>659</v>
      </c>
      <c r="C638" s="300">
        <v>922355</v>
      </c>
      <c r="D638" s="300">
        <v>919408</v>
      </c>
      <c r="E638" s="300">
        <v>707399</v>
      </c>
      <c r="F638" s="269">
        <v>76.69487344894318</v>
      </c>
      <c r="G638" s="270">
        <v>520524</v>
      </c>
    </row>
    <row r="639" spans="1:7" ht="38.25">
      <c r="A639" s="267"/>
      <c r="B639" s="346" t="s">
        <v>704</v>
      </c>
      <c r="C639" s="300">
        <v>922355</v>
      </c>
      <c r="D639" s="300">
        <v>919408</v>
      </c>
      <c r="E639" s="300">
        <v>707399</v>
      </c>
      <c r="F639" s="269">
        <v>76.69487344894318</v>
      </c>
      <c r="G639" s="270">
        <v>520524</v>
      </c>
    </row>
    <row r="640" spans="1:7" ht="12.75">
      <c r="A640" s="267"/>
      <c r="B640" s="276" t="s">
        <v>637</v>
      </c>
      <c r="C640" s="300">
        <v>83615762</v>
      </c>
      <c r="D640" s="300">
        <v>69161730</v>
      </c>
      <c r="E640" s="300">
        <v>69161730</v>
      </c>
      <c r="F640" s="269">
        <v>82.71374719995974</v>
      </c>
      <c r="G640" s="270">
        <v>6618729</v>
      </c>
    </row>
    <row r="641" spans="1:7" ht="25.5">
      <c r="A641" s="267"/>
      <c r="B641" s="278" t="s">
        <v>638</v>
      </c>
      <c r="C641" s="300">
        <v>82750169</v>
      </c>
      <c r="D641" s="151">
        <v>69151730</v>
      </c>
      <c r="E641" s="151">
        <v>69151730</v>
      </c>
      <c r="F641" s="269">
        <v>83.56687464892065</v>
      </c>
      <c r="G641" s="270">
        <v>6608729</v>
      </c>
    </row>
    <row r="642" spans="1:7" s="333" customFormat="1" ht="25.5">
      <c r="A642" s="332"/>
      <c r="B642" s="337" t="s">
        <v>697</v>
      </c>
      <c r="C642" s="328">
        <v>865593</v>
      </c>
      <c r="D642" s="329">
        <v>10000</v>
      </c>
      <c r="E642" s="329">
        <v>10000</v>
      </c>
      <c r="F642" s="330">
        <v>1.1552773647661199</v>
      </c>
      <c r="G642" s="270">
        <v>10000</v>
      </c>
    </row>
    <row r="643" spans="1:7" ht="12.75">
      <c r="A643" s="267"/>
      <c r="B643" s="272" t="s">
        <v>639</v>
      </c>
      <c r="C643" s="149">
        <v>102094752</v>
      </c>
      <c r="D643" s="149">
        <v>81304294</v>
      </c>
      <c r="E643" s="149">
        <v>77597979</v>
      </c>
      <c r="F643" s="266">
        <v>76.00584504088907</v>
      </c>
      <c r="G643" s="163">
        <v>7645685</v>
      </c>
    </row>
    <row r="644" spans="1:7" ht="12.75">
      <c r="A644" s="267"/>
      <c r="B644" s="276" t="s">
        <v>640</v>
      </c>
      <c r="C644" s="300">
        <v>98672752</v>
      </c>
      <c r="D644" s="300">
        <v>79661759</v>
      </c>
      <c r="E644" s="300">
        <v>76717617</v>
      </c>
      <c r="F644" s="269">
        <v>77.74954629825264</v>
      </c>
      <c r="G644" s="270">
        <v>7503577</v>
      </c>
    </row>
    <row r="645" spans="1:7" ht="12.75">
      <c r="A645" s="267"/>
      <c r="B645" s="277" t="s">
        <v>641</v>
      </c>
      <c r="C645" s="300">
        <v>85734584</v>
      </c>
      <c r="D645" s="300">
        <v>71565227</v>
      </c>
      <c r="E645" s="300">
        <v>69435408</v>
      </c>
      <c r="F645" s="269">
        <v>80.98879677307352</v>
      </c>
      <c r="G645" s="270">
        <v>5726776</v>
      </c>
    </row>
    <row r="646" spans="1:7" ht="12.75">
      <c r="A646" s="267"/>
      <c r="B646" s="304" t="s">
        <v>484</v>
      </c>
      <c r="C646" s="300">
        <v>60459996</v>
      </c>
      <c r="D646" s="151">
        <v>51376291</v>
      </c>
      <c r="E646" s="151">
        <v>50466950</v>
      </c>
      <c r="F646" s="269">
        <v>83.47163966071052</v>
      </c>
      <c r="G646" s="270">
        <v>4037511</v>
      </c>
    </row>
    <row r="647" spans="1:7" ht="12.75">
      <c r="A647" s="267"/>
      <c r="B647" s="306" t="s">
        <v>485</v>
      </c>
      <c r="C647" s="300">
        <v>45109030</v>
      </c>
      <c r="D647" s="151">
        <v>38317420</v>
      </c>
      <c r="E647" s="151">
        <v>37706700</v>
      </c>
      <c r="F647" s="269">
        <v>83.59013705238175</v>
      </c>
      <c r="G647" s="270">
        <v>2910902</v>
      </c>
    </row>
    <row r="648" spans="1:7" ht="12.75">
      <c r="A648" s="267"/>
      <c r="B648" s="304" t="s">
        <v>487</v>
      </c>
      <c r="C648" s="300">
        <v>25274588</v>
      </c>
      <c r="D648" s="151">
        <v>20188936</v>
      </c>
      <c r="E648" s="151">
        <v>18968458</v>
      </c>
      <c r="F648" s="269">
        <v>75.04952405158889</v>
      </c>
      <c r="G648" s="270">
        <v>1689265</v>
      </c>
    </row>
    <row r="649" spans="1:7" ht="12.75" hidden="1">
      <c r="A649" s="267"/>
      <c r="B649" s="277" t="s">
        <v>495</v>
      </c>
      <c r="C649" s="300">
        <v>0</v>
      </c>
      <c r="D649" s="151"/>
      <c r="E649" s="151"/>
      <c r="F649" s="269" t="e">
        <v>#DIV/0!</v>
      </c>
      <c r="G649" s="270">
        <v>0</v>
      </c>
    </row>
    <row r="650" spans="1:7" ht="12.75">
      <c r="A650" s="267"/>
      <c r="B650" s="277" t="s">
        <v>499</v>
      </c>
      <c r="C650" s="300">
        <v>12024589</v>
      </c>
      <c r="D650" s="300">
        <v>8042236</v>
      </c>
      <c r="E650" s="300">
        <v>7245155</v>
      </c>
      <c r="F650" s="269">
        <v>60.252828599796636</v>
      </c>
      <c r="G650" s="270">
        <v>1766587</v>
      </c>
    </row>
    <row r="651" spans="1:7" ht="12.75">
      <c r="A651" s="267"/>
      <c r="B651" s="304" t="s">
        <v>661</v>
      </c>
      <c r="C651" s="300">
        <v>4568207</v>
      </c>
      <c r="D651" s="151">
        <v>2785671</v>
      </c>
      <c r="E651" s="151">
        <v>2009517</v>
      </c>
      <c r="F651" s="269">
        <v>43.989184378028405</v>
      </c>
      <c r="G651" s="270">
        <v>514217</v>
      </c>
    </row>
    <row r="652" spans="1:7" ht="12.75">
      <c r="A652" s="267"/>
      <c r="B652" s="304" t="s">
        <v>506</v>
      </c>
      <c r="C652" s="300">
        <v>7456382</v>
      </c>
      <c r="D652" s="151">
        <v>5256565</v>
      </c>
      <c r="E652" s="151">
        <v>5235638</v>
      </c>
      <c r="F652" s="269">
        <v>70.21686925374799</v>
      </c>
      <c r="G652" s="270">
        <v>1252370</v>
      </c>
    </row>
    <row r="653" spans="1:7" ht="25.5">
      <c r="A653" s="267"/>
      <c r="B653" s="278" t="s">
        <v>644</v>
      </c>
      <c r="C653" s="300">
        <v>47986</v>
      </c>
      <c r="D653" s="300">
        <v>44296</v>
      </c>
      <c r="E653" s="300">
        <v>33007</v>
      </c>
      <c r="F653" s="269">
        <v>68.78464552161047</v>
      </c>
      <c r="G653" s="270">
        <v>6167</v>
      </c>
    </row>
    <row r="654" spans="1:7" ht="12.75" hidden="1">
      <c r="A654" s="267"/>
      <c r="B654" s="308" t="s">
        <v>588</v>
      </c>
      <c r="C654" s="300">
        <v>0</v>
      </c>
      <c r="D654" s="151"/>
      <c r="E654" s="151"/>
      <c r="F654" s="269" t="e">
        <v>#DIV/0!</v>
      </c>
      <c r="G654" s="270">
        <v>0</v>
      </c>
    </row>
    <row r="655" spans="1:7" ht="12.75">
      <c r="A655" s="267"/>
      <c r="B655" s="308" t="s">
        <v>589</v>
      </c>
      <c r="C655" s="300">
        <v>47986</v>
      </c>
      <c r="D655" s="151">
        <v>44296</v>
      </c>
      <c r="E655" s="151">
        <v>33007</v>
      </c>
      <c r="F655" s="269">
        <v>68.78464552161047</v>
      </c>
      <c r="G655" s="270">
        <v>6167</v>
      </c>
    </row>
    <row r="656" spans="1:7" ht="12.75">
      <c r="A656" s="267"/>
      <c r="B656" s="277" t="s">
        <v>591</v>
      </c>
      <c r="C656" s="151">
        <v>865593</v>
      </c>
      <c r="D656" s="151">
        <v>10000</v>
      </c>
      <c r="E656" s="151">
        <v>4047</v>
      </c>
      <c r="F656" s="269">
        <v>0.46754074952084873</v>
      </c>
      <c r="G656" s="270">
        <v>4047</v>
      </c>
    </row>
    <row r="657" spans="1:7" ht="12.75" hidden="1">
      <c r="A657" s="267"/>
      <c r="B657" s="308" t="s">
        <v>592</v>
      </c>
      <c r="C657" s="151">
        <v>0</v>
      </c>
      <c r="D657" s="151"/>
      <c r="E657" s="151"/>
      <c r="F657" s="269" t="e">
        <v>#DIV/0!</v>
      </c>
      <c r="G657" s="270">
        <v>0</v>
      </c>
    </row>
    <row r="658" spans="1:7" ht="25.5" hidden="1">
      <c r="A658" s="267"/>
      <c r="B658" s="326" t="s">
        <v>664</v>
      </c>
      <c r="C658" s="151">
        <v>0</v>
      </c>
      <c r="D658" s="151"/>
      <c r="E658" s="151"/>
      <c r="F658" s="269" t="e">
        <v>#DIV/0!</v>
      </c>
      <c r="G658" s="270">
        <v>0</v>
      </c>
    </row>
    <row r="659" spans="1:7" ht="25.5" hidden="1">
      <c r="A659" s="267"/>
      <c r="B659" s="308" t="s">
        <v>593</v>
      </c>
      <c r="C659" s="151">
        <v>0</v>
      </c>
      <c r="D659" s="151"/>
      <c r="E659" s="151"/>
      <c r="F659" s="269" t="e">
        <v>#DIV/0!</v>
      </c>
      <c r="G659" s="270">
        <v>0</v>
      </c>
    </row>
    <row r="660" spans="1:7" ht="51" hidden="1">
      <c r="A660" s="267"/>
      <c r="B660" s="308" t="s">
        <v>663</v>
      </c>
      <c r="C660" s="151">
        <v>0</v>
      </c>
      <c r="D660" s="151"/>
      <c r="E660" s="151"/>
      <c r="F660" s="269" t="e">
        <v>#DIV/0!</v>
      </c>
      <c r="G660" s="270">
        <v>0</v>
      </c>
    </row>
    <row r="661" spans="1:7" ht="12.75">
      <c r="A661" s="267"/>
      <c r="B661" s="308" t="s">
        <v>676</v>
      </c>
      <c r="C661" s="151">
        <v>865593</v>
      </c>
      <c r="D661" s="151">
        <v>10000</v>
      </c>
      <c r="E661" s="151">
        <v>4047</v>
      </c>
      <c r="F661" s="269">
        <v>0.46754074952084873</v>
      </c>
      <c r="G661" s="270">
        <v>4047</v>
      </c>
    </row>
    <row r="662" spans="1:7" ht="38.25">
      <c r="A662" s="267"/>
      <c r="B662" s="331" t="s">
        <v>677</v>
      </c>
      <c r="C662" s="151">
        <v>865593</v>
      </c>
      <c r="D662" s="151">
        <v>10000</v>
      </c>
      <c r="E662" s="151">
        <v>4047</v>
      </c>
      <c r="F662" s="269">
        <v>0.46754074952084873</v>
      </c>
      <c r="G662" s="270">
        <v>4047</v>
      </c>
    </row>
    <row r="663" spans="1:7" ht="12.75">
      <c r="A663" s="267"/>
      <c r="B663" s="276" t="s">
        <v>596</v>
      </c>
      <c r="C663" s="300">
        <v>3422000</v>
      </c>
      <c r="D663" s="300">
        <v>1642535</v>
      </c>
      <c r="E663" s="300">
        <v>880362</v>
      </c>
      <c r="F663" s="269">
        <v>25.72653419053185</v>
      </c>
      <c r="G663" s="270">
        <v>142108</v>
      </c>
    </row>
    <row r="664" spans="1:7" ht="12.75">
      <c r="A664" s="267"/>
      <c r="B664" s="277" t="s">
        <v>642</v>
      </c>
      <c r="C664" s="300">
        <v>3422000</v>
      </c>
      <c r="D664" s="151">
        <v>1642535</v>
      </c>
      <c r="E664" s="151">
        <v>880362</v>
      </c>
      <c r="F664" s="269">
        <v>25.72653419053185</v>
      </c>
      <c r="G664" s="270">
        <v>142108</v>
      </c>
    </row>
    <row r="665" spans="1:7" ht="12.75" hidden="1">
      <c r="A665" s="267"/>
      <c r="B665" s="277" t="s">
        <v>687</v>
      </c>
      <c r="C665" s="300">
        <v>0</v>
      </c>
      <c r="D665" s="151"/>
      <c r="E665" s="151"/>
      <c r="F665" s="269" t="e">
        <v>#DIV/0!</v>
      </c>
      <c r="G665" s="270">
        <v>0</v>
      </c>
    </row>
    <row r="666" spans="1:7" ht="12.75" hidden="1">
      <c r="A666" s="267"/>
      <c r="B666" s="308" t="s">
        <v>604</v>
      </c>
      <c r="C666" s="300">
        <v>0</v>
      </c>
      <c r="D666" s="151"/>
      <c r="E666" s="151"/>
      <c r="F666" s="269" t="e">
        <v>#DIV/0!</v>
      </c>
      <c r="G666" s="270">
        <v>0</v>
      </c>
    </row>
    <row r="667" spans="1:7" ht="25.5" hidden="1">
      <c r="A667" s="267"/>
      <c r="B667" s="326" t="s">
        <v>605</v>
      </c>
      <c r="C667" s="151">
        <v>0</v>
      </c>
      <c r="D667" s="151"/>
      <c r="E667" s="151"/>
      <c r="F667" s="269" t="e">
        <v>#DIV/0!</v>
      </c>
      <c r="G667" s="270">
        <v>0</v>
      </c>
    </row>
    <row r="668" spans="1:7" ht="12.75" hidden="1">
      <c r="A668" s="267"/>
      <c r="B668" s="308" t="s">
        <v>702</v>
      </c>
      <c r="C668" s="151">
        <v>0</v>
      </c>
      <c r="D668" s="151"/>
      <c r="E668" s="151"/>
      <c r="F668" s="269" t="e">
        <v>#DIV/0!</v>
      </c>
      <c r="G668" s="270">
        <v>0</v>
      </c>
    </row>
    <row r="669" spans="1:7" ht="12.75">
      <c r="A669" s="267"/>
      <c r="B669" s="275" t="s">
        <v>152</v>
      </c>
      <c r="C669" s="151">
        <v>-3015051</v>
      </c>
      <c r="D669" s="151">
        <v>-796834</v>
      </c>
      <c r="E669" s="151" t="s">
        <v>148</v>
      </c>
      <c r="F669" s="269" t="s">
        <v>148</v>
      </c>
      <c r="G669" s="269" t="s">
        <v>148</v>
      </c>
    </row>
    <row r="670" spans="1:7" ht="12.75">
      <c r="A670" s="267"/>
      <c r="B670" s="275" t="s">
        <v>153</v>
      </c>
      <c r="C670" s="300">
        <v>3015051</v>
      </c>
      <c r="D670" s="300">
        <v>796834</v>
      </c>
      <c r="E670" s="300">
        <v>796834</v>
      </c>
      <c r="F670" s="269" t="s">
        <v>148</v>
      </c>
      <c r="G670" s="270">
        <v>567782</v>
      </c>
    </row>
    <row r="671" spans="1:7" ht="12.75" hidden="1">
      <c r="A671" s="267"/>
      <c r="B671" s="276" t="s">
        <v>157</v>
      </c>
      <c r="C671" s="300">
        <v>0</v>
      </c>
      <c r="D671" s="300">
        <v>0</v>
      </c>
      <c r="E671" s="300">
        <v>0</v>
      </c>
      <c r="F671" s="269" t="e">
        <v>#DIV/0!</v>
      </c>
      <c r="G671" s="270">
        <v>0</v>
      </c>
    </row>
    <row r="672" spans="1:7" ht="12.75" hidden="1">
      <c r="A672" s="267"/>
      <c r="B672" s="276" t="s">
        <v>158</v>
      </c>
      <c r="C672" s="300">
        <v>0</v>
      </c>
      <c r="D672" s="300">
        <v>0</v>
      </c>
      <c r="E672" s="300">
        <v>0</v>
      </c>
      <c r="F672" s="269" t="e">
        <v>#DIV/0!</v>
      </c>
      <c r="G672" s="270">
        <v>0</v>
      </c>
    </row>
    <row r="673" spans="1:7" ht="12.75">
      <c r="A673" s="267"/>
      <c r="B673" s="276" t="s">
        <v>645</v>
      </c>
      <c r="C673" s="300">
        <v>3015051</v>
      </c>
      <c r="D673" s="300">
        <v>796834</v>
      </c>
      <c r="E673" s="300">
        <v>796834</v>
      </c>
      <c r="F673" s="269" t="s">
        <v>148</v>
      </c>
      <c r="G673" s="270">
        <v>567782</v>
      </c>
    </row>
    <row r="674" spans="1:7" ht="38.25">
      <c r="A674" s="267"/>
      <c r="B674" s="278" t="s">
        <v>646</v>
      </c>
      <c r="C674" s="300">
        <v>2884800</v>
      </c>
      <c r="D674" s="151">
        <v>1159848</v>
      </c>
      <c r="E674" s="151">
        <v>1159848</v>
      </c>
      <c r="F674" s="269" t="s">
        <v>148</v>
      </c>
      <c r="G674" s="270">
        <v>273962</v>
      </c>
    </row>
    <row r="675" spans="1:7" ht="38.25">
      <c r="A675" s="267"/>
      <c r="B675" s="278" t="s">
        <v>667</v>
      </c>
      <c r="C675" s="300">
        <v>130251</v>
      </c>
      <c r="D675" s="151">
        <v>-363014</v>
      </c>
      <c r="E675" s="151">
        <v>-363014</v>
      </c>
      <c r="F675" s="269" t="s">
        <v>148</v>
      </c>
      <c r="G675" s="270">
        <v>293820</v>
      </c>
    </row>
    <row r="676" spans="1:7" ht="25.5" hidden="1">
      <c r="A676" s="267"/>
      <c r="B676" s="278" t="s">
        <v>610</v>
      </c>
      <c r="C676" s="151">
        <v>0</v>
      </c>
      <c r="D676" s="151"/>
      <c r="E676" s="151"/>
      <c r="F676" s="269" t="e">
        <v>#DIV/0!</v>
      </c>
      <c r="G676" s="270">
        <v>0</v>
      </c>
    </row>
    <row r="677" spans="1:7" ht="12.75">
      <c r="A677" s="267"/>
      <c r="B677" s="351"/>
      <c r="C677" s="149"/>
      <c r="D677" s="151"/>
      <c r="E677" s="151"/>
      <c r="F677" s="269"/>
      <c r="G677" s="270"/>
    </row>
    <row r="678" spans="1:7" ht="12.75">
      <c r="A678" s="267"/>
      <c r="B678" s="166" t="s">
        <v>705</v>
      </c>
      <c r="C678" s="151"/>
      <c r="D678" s="151"/>
      <c r="E678" s="151"/>
      <c r="F678" s="269"/>
      <c r="G678" s="270"/>
    </row>
    <row r="679" spans="1:7" ht="12.75">
      <c r="A679" s="267"/>
      <c r="B679" s="272" t="s">
        <v>635</v>
      </c>
      <c r="C679" s="299">
        <v>167981591</v>
      </c>
      <c r="D679" s="299">
        <v>111856461</v>
      </c>
      <c r="E679" s="299">
        <v>107406106</v>
      </c>
      <c r="F679" s="266">
        <v>63.939212243798785</v>
      </c>
      <c r="G679" s="163">
        <v>4509255</v>
      </c>
    </row>
    <row r="680" spans="1:7" ht="12.75" customHeight="1">
      <c r="A680" s="267"/>
      <c r="B680" s="285" t="s">
        <v>636</v>
      </c>
      <c r="C680" s="300">
        <v>1901128</v>
      </c>
      <c r="D680" s="151">
        <v>1724355</v>
      </c>
      <c r="E680" s="151">
        <v>1637172</v>
      </c>
      <c r="F680" s="269">
        <v>86.11582176476281</v>
      </c>
      <c r="G680" s="270">
        <v>144362</v>
      </c>
    </row>
    <row r="681" spans="1:7" ht="12.75">
      <c r="A681" s="267"/>
      <c r="B681" s="276" t="s">
        <v>648</v>
      </c>
      <c r="C681" s="300">
        <v>23271742</v>
      </c>
      <c r="D681" s="151">
        <v>19289800</v>
      </c>
      <c r="E681" s="151">
        <v>15070003</v>
      </c>
      <c r="F681" s="269">
        <v>64.75666067456403</v>
      </c>
      <c r="G681" s="270">
        <v>0</v>
      </c>
    </row>
    <row r="682" spans="1:7" ht="25.5">
      <c r="A682" s="267"/>
      <c r="B682" s="278" t="s">
        <v>671</v>
      </c>
      <c r="C682" s="300">
        <v>491888</v>
      </c>
      <c r="D682" s="151">
        <v>451575</v>
      </c>
      <c r="E682" s="151">
        <v>0</v>
      </c>
      <c r="F682" s="269">
        <v>0</v>
      </c>
      <c r="G682" s="270">
        <v>0</v>
      </c>
    </row>
    <row r="683" spans="1:7" ht="12.75">
      <c r="A683" s="267"/>
      <c r="B683" s="285" t="s">
        <v>649</v>
      </c>
      <c r="C683" s="300">
        <v>648419</v>
      </c>
      <c r="D683" s="300">
        <v>617528</v>
      </c>
      <c r="E683" s="300">
        <v>474153</v>
      </c>
      <c r="F683" s="269">
        <v>73.12447661157368</v>
      </c>
      <c r="G683" s="270">
        <v>0</v>
      </c>
    </row>
    <row r="684" spans="1:7" ht="12.75">
      <c r="A684" s="267"/>
      <c r="B684" s="277" t="s">
        <v>650</v>
      </c>
      <c r="C684" s="300">
        <v>648419</v>
      </c>
      <c r="D684" s="300">
        <v>617528</v>
      </c>
      <c r="E684" s="300">
        <v>474153</v>
      </c>
      <c r="F684" s="269">
        <v>73.12447661157368</v>
      </c>
      <c r="G684" s="270">
        <v>0</v>
      </c>
    </row>
    <row r="685" spans="1:7" ht="12.75" customHeight="1">
      <c r="A685" s="267"/>
      <c r="B685" s="308" t="s">
        <v>651</v>
      </c>
      <c r="C685" s="300">
        <v>648419</v>
      </c>
      <c r="D685" s="300">
        <v>617528</v>
      </c>
      <c r="E685" s="300">
        <v>474153</v>
      </c>
      <c r="F685" s="269">
        <v>73.12447661157368</v>
      </c>
      <c r="G685" s="270">
        <v>0</v>
      </c>
    </row>
    <row r="686" spans="1:7" ht="38.25">
      <c r="A686" s="267"/>
      <c r="B686" s="326" t="s">
        <v>659</v>
      </c>
      <c r="C686" s="300">
        <v>648419</v>
      </c>
      <c r="D686" s="300">
        <v>617528</v>
      </c>
      <c r="E686" s="300">
        <v>474153</v>
      </c>
      <c r="F686" s="269">
        <v>73.12447661157368</v>
      </c>
      <c r="G686" s="270">
        <v>0</v>
      </c>
    </row>
    <row r="687" spans="1:7" ht="38.25">
      <c r="A687" s="267"/>
      <c r="B687" s="346" t="s">
        <v>706</v>
      </c>
      <c r="C687" s="300">
        <v>54858</v>
      </c>
      <c r="D687" s="151">
        <v>23967</v>
      </c>
      <c r="E687" s="151">
        <v>23967</v>
      </c>
      <c r="F687" s="269">
        <v>43.6891611068577</v>
      </c>
      <c r="G687" s="270">
        <v>0</v>
      </c>
    </row>
    <row r="688" spans="1:7" s="333" customFormat="1" ht="51">
      <c r="A688" s="332"/>
      <c r="B688" s="327" t="s">
        <v>707</v>
      </c>
      <c r="C688" s="328">
        <v>593561</v>
      </c>
      <c r="D688" s="329">
        <v>593561</v>
      </c>
      <c r="E688" s="329">
        <v>450186</v>
      </c>
      <c r="F688" s="330"/>
      <c r="G688" s="270">
        <v>0</v>
      </c>
    </row>
    <row r="689" spans="1:7" s="313" customFormat="1" ht="12.75" hidden="1">
      <c r="A689" s="309"/>
      <c r="B689" s="316" t="s">
        <v>652</v>
      </c>
      <c r="C689" s="311">
        <v>0</v>
      </c>
      <c r="D689" s="311">
        <v>0</v>
      </c>
      <c r="E689" s="311">
        <v>0</v>
      </c>
      <c r="F689" s="312" t="e">
        <v>#DIV/0!</v>
      </c>
      <c r="G689" s="270">
        <v>0</v>
      </c>
    </row>
    <row r="690" spans="1:7" s="313" customFormat="1" ht="56.25" customHeight="1" hidden="1">
      <c r="A690" s="309"/>
      <c r="B690" s="317" t="s">
        <v>653</v>
      </c>
      <c r="C690" s="311">
        <v>0</v>
      </c>
      <c r="D690" s="318">
        <v>0</v>
      </c>
      <c r="E690" s="318">
        <v>0</v>
      </c>
      <c r="F690" s="312" t="e">
        <v>#DIV/0!</v>
      </c>
      <c r="G690" s="270">
        <v>0</v>
      </c>
    </row>
    <row r="691" spans="1:7" ht="12.75">
      <c r="A691" s="267"/>
      <c r="B691" s="276" t="s">
        <v>637</v>
      </c>
      <c r="C691" s="300">
        <v>142160302</v>
      </c>
      <c r="D691" s="300">
        <v>90224778</v>
      </c>
      <c r="E691" s="300">
        <v>90224778</v>
      </c>
      <c r="F691" s="269">
        <v>63.46692904464989</v>
      </c>
      <c r="G691" s="270">
        <v>4364893</v>
      </c>
    </row>
    <row r="692" spans="1:7" ht="25.5">
      <c r="A692" s="267"/>
      <c r="B692" s="278" t="s">
        <v>638</v>
      </c>
      <c r="C692" s="300">
        <v>141667302</v>
      </c>
      <c r="D692" s="151">
        <v>90224778</v>
      </c>
      <c r="E692" s="151">
        <v>90224778</v>
      </c>
      <c r="F692" s="269">
        <v>63.68779296721554</v>
      </c>
      <c r="G692" s="270">
        <v>4364893</v>
      </c>
    </row>
    <row r="693" spans="1:7" ht="25.5">
      <c r="A693" s="267"/>
      <c r="B693" s="337" t="s">
        <v>697</v>
      </c>
      <c r="C693" s="300">
        <v>493000</v>
      </c>
      <c r="D693" s="151">
        <v>0</v>
      </c>
      <c r="E693" s="151">
        <v>0</v>
      </c>
      <c r="F693" s="269">
        <v>0</v>
      </c>
      <c r="G693" s="270">
        <v>0</v>
      </c>
    </row>
    <row r="694" spans="1:7" ht="12.75">
      <c r="A694" s="267"/>
      <c r="B694" s="272" t="s">
        <v>639</v>
      </c>
      <c r="C694" s="149">
        <v>166744401</v>
      </c>
      <c r="D694" s="149">
        <v>109017958</v>
      </c>
      <c r="E694" s="149">
        <v>99231239</v>
      </c>
      <c r="F694" s="266">
        <v>59.51098711854199</v>
      </c>
      <c r="G694" s="163">
        <v>12585161</v>
      </c>
    </row>
    <row r="695" spans="1:7" ht="12.75">
      <c r="A695" s="267"/>
      <c r="B695" s="276" t="s">
        <v>640</v>
      </c>
      <c r="C695" s="300">
        <v>163616143</v>
      </c>
      <c r="D695" s="300">
        <v>108074066</v>
      </c>
      <c r="E695" s="300">
        <v>98454555</v>
      </c>
      <c r="F695" s="269">
        <v>60.17410824798627</v>
      </c>
      <c r="G695" s="270">
        <v>12564329</v>
      </c>
    </row>
    <row r="696" spans="1:7" ht="12.75">
      <c r="A696" s="267"/>
      <c r="B696" s="277" t="s">
        <v>641</v>
      </c>
      <c r="C696" s="300">
        <v>17002885</v>
      </c>
      <c r="D696" s="300">
        <v>13616498</v>
      </c>
      <c r="E696" s="300">
        <v>11968066</v>
      </c>
      <c r="F696" s="269">
        <v>70.3884429024839</v>
      </c>
      <c r="G696" s="270">
        <v>761283</v>
      </c>
    </row>
    <row r="697" spans="1:7" ht="12.75">
      <c r="A697" s="267"/>
      <c r="B697" s="304" t="s">
        <v>484</v>
      </c>
      <c r="C697" s="300">
        <v>9578091</v>
      </c>
      <c r="D697" s="151">
        <v>8345819</v>
      </c>
      <c r="E697" s="151">
        <v>8011584</v>
      </c>
      <c r="F697" s="269">
        <v>83.64489332999655</v>
      </c>
      <c r="G697" s="270">
        <v>484310</v>
      </c>
    </row>
    <row r="698" spans="1:7" ht="12.75">
      <c r="A698" s="267"/>
      <c r="B698" s="306" t="s">
        <v>485</v>
      </c>
      <c r="C698" s="300">
        <v>7177182</v>
      </c>
      <c r="D698" s="151">
        <v>6301855</v>
      </c>
      <c r="E698" s="151">
        <v>6087239</v>
      </c>
      <c r="F698" s="269">
        <v>84.8137751000323</v>
      </c>
      <c r="G698" s="270">
        <v>390665</v>
      </c>
    </row>
    <row r="699" spans="1:7" ht="12.75">
      <c r="A699" s="267"/>
      <c r="B699" s="304" t="s">
        <v>487</v>
      </c>
      <c r="C699" s="300">
        <v>7424794</v>
      </c>
      <c r="D699" s="151">
        <v>5270679</v>
      </c>
      <c r="E699" s="151">
        <v>3956482</v>
      </c>
      <c r="F699" s="269">
        <v>53.28743127418753</v>
      </c>
      <c r="G699" s="270">
        <v>276973</v>
      </c>
    </row>
    <row r="700" spans="1:7" ht="12.75" hidden="1">
      <c r="A700" s="267"/>
      <c r="B700" s="277" t="s">
        <v>495</v>
      </c>
      <c r="C700" s="300">
        <v>0</v>
      </c>
      <c r="D700" s="151"/>
      <c r="E700" s="151"/>
      <c r="F700" s="269" t="e">
        <v>#DIV/0!</v>
      </c>
      <c r="G700" s="270">
        <v>0</v>
      </c>
    </row>
    <row r="701" spans="1:7" ht="12.75">
      <c r="A701" s="267"/>
      <c r="B701" s="277" t="s">
        <v>499</v>
      </c>
      <c r="C701" s="300">
        <v>113725146</v>
      </c>
      <c r="D701" s="300">
        <v>86044070</v>
      </c>
      <c r="E701" s="300">
        <v>79391063</v>
      </c>
      <c r="F701" s="269">
        <v>69.8095942651065</v>
      </c>
      <c r="G701" s="270">
        <v>10877386</v>
      </c>
    </row>
    <row r="702" spans="1:7" ht="12.75">
      <c r="A702" s="267"/>
      <c r="B702" s="304" t="s">
        <v>661</v>
      </c>
      <c r="C702" s="300">
        <v>113566873</v>
      </c>
      <c r="D702" s="151">
        <v>85917463</v>
      </c>
      <c r="E702" s="151">
        <v>79264456</v>
      </c>
      <c r="F702" s="269">
        <v>69.79540239696482</v>
      </c>
      <c r="G702" s="270">
        <v>10861553</v>
      </c>
    </row>
    <row r="703" spans="1:7" ht="12.75">
      <c r="A703" s="267"/>
      <c r="B703" s="304" t="s">
        <v>506</v>
      </c>
      <c r="C703" s="300">
        <v>158273</v>
      </c>
      <c r="D703" s="151">
        <v>126607</v>
      </c>
      <c r="E703" s="151">
        <v>126607</v>
      </c>
      <c r="F703" s="269">
        <v>79.99279725537521</v>
      </c>
      <c r="G703" s="270">
        <v>15833</v>
      </c>
    </row>
    <row r="704" spans="1:7" ht="25.5">
      <c r="A704" s="267"/>
      <c r="B704" s="278" t="s">
        <v>644</v>
      </c>
      <c r="C704" s="300">
        <v>534705</v>
      </c>
      <c r="D704" s="300">
        <v>511133</v>
      </c>
      <c r="E704" s="300">
        <v>468666</v>
      </c>
      <c r="F704" s="269">
        <v>87.64945156675175</v>
      </c>
      <c r="G704" s="270">
        <v>0</v>
      </c>
    </row>
    <row r="705" spans="1:7" ht="12.75" hidden="1">
      <c r="A705" s="267"/>
      <c r="B705" s="308" t="s">
        <v>588</v>
      </c>
      <c r="C705" s="300">
        <v>0</v>
      </c>
      <c r="D705" s="151"/>
      <c r="E705" s="151"/>
      <c r="F705" s="269" t="e">
        <v>#DIV/0!</v>
      </c>
      <c r="G705" s="270">
        <v>0</v>
      </c>
    </row>
    <row r="706" spans="1:7" ht="12.75">
      <c r="A706" s="267"/>
      <c r="B706" s="308" t="s">
        <v>589</v>
      </c>
      <c r="C706" s="300">
        <v>534705</v>
      </c>
      <c r="D706" s="151">
        <v>511133</v>
      </c>
      <c r="E706" s="151">
        <v>468666</v>
      </c>
      <c r="F706" s="269">
        <v>87.64945156675175</v>
      </c>
      <c r="G706" s="270">
        <v>0</v>
      </c>
    </row>
    <row r="707" spans="1:7" ht="12.75">
      <c r="A707" s="267"/>
      <c r="B707" s="277" t="s">
        <v>591</v>
      </c>
      <c r="C707" s="151">
        <v>32353407</v>
      </c>
      <c r="D707" s="151">
        <v>7902365</v>
      </c>
      <c r="E707" s="151">
        <v>6626760</v>
      </c>
      <c r="F707" s="269">
        <v>20.482417817696913</v>
      </c>
      <c r="G707" s="270">
        <v>925660</v>
      </c>
    </row>
    <row r="708" spans="1:7" ht="12.75">
      <c r="A708" s="267"/>
      <c r="B708" s="308" t="s">
        <v>592</v>
      </c>
      <c r="C708" s="151">
        <v>37483</v>
      </c>
      <c r="D708" s="151">
        <v>37483</v>
      </c>
      <c r="E708" s="151">
        <v>37483</v>
      </c>
      <c r="F708" s="269">
        <v>100</v>
      </c>
      <c r="G708" s="270">
        <v>0</v>
      </c>
    </row>
    <row r="709" spans="1:7" ht="25.5">
      <c r="A709" s="267"/>
      <c r="B709" s="326" t="s">
        <v>662</v>
      </c>
      <c r="C709" s="151">
        <v>37483</v>
      </c>
      <c r="D709" s="151">
        <v>37483</v>
      </c>
      <c r="E709" s="151">
        <v>37483</v>
      </c>
      <c r="F709" s="269">
        <v>100</v>
      </c>
      <c r="G709" s="270">
        <v>0</v>
      </c>
    </row>
    <row r="710" spans="1:7" ht="38.25">
      <c r="A710" s="332"/>
      <c r="B710" s="327" t="s">
        <v>684</v>
      </c>
      <c r="C710" s="329">
        <v>37483</v>
      </c>
      <c r="D710" s="329">
        <v>37483</v>
      </c>
      <c r="E710" s="329">
        <v>37483</v>
      </c>
      <c r="F710" s="330">
        <v>100</v>
      </c>
      <c r="G710" s="270">
        <v>0</v>
      </c>
    </row>
    <row r="711" spans="1:7" ht="39.75" customHeight="1">
      <c r="A711" s="267"/>
      <c r="B711" s="308" t="s">
        <v>663</v>
      </c>
      <c r="C711" s="151">
        <v>31827620</v>
      </c>
      <c r="D711" s="151">
        <v>7413307</v>
      </c>
      <c r="E711" s="151">
        <v>6146313</v>
      </c>
      <c r="F711" s="269">
        <v>19.31125544417082</v>
      </c>
      <c r="G711" s="270">
        <v>925660</v>
      </c>
    </row>
    <row r="712" spans="1:7" ht="12.75">
      <c r="A712" s="267"/>
      <c r="B712" s="308" t="s">
        <v>676</v>
      </c>
      <c r="C712" s="151">
        <v>488304</v>
      </c>
      <c r="D712" s="151">
        <v>451575</v>
      </c>
      <c r="E712" s="151">
        <v>442964</v>
      </c>
      <c r="F712" s="269">
        <v>90.7148006160097</v>
      </c>
      <c r="G712" s="270">
        <v>0</v>
      </c>
    </row>
    <row r="713" spans="1:7" ht="38.25">
      <c r="A713" s="267"/>
      <c r="B713" s="326" t="s">
        <v>677</v>
      </c>
      <c r="C713" s="151">
        <v>45339</v>
      </c>
      <c r="D713" s="151">
        <v>8610</v>
      </c>
      <c r="E713" s="151">
        <v>0</v>
      </c>
      <c r="F713" s="269">
        <v>0</v>
      </c>
      <c r="G713" s="270">
        <v>0</v>
      </c>
    </row>
    <row r="714" spans="1:7" ht="63" customHeight="1">
      <c r="A714" s="332"/>
      <c r="B714" s="331" t="s">
        <v>686</v>
      </c>
      <c r="C714" s="329">
        <v>442965</v>
      </c>
      <c r="D714" s="329">
        <v>442965</v>
      </c>
      <c r="E714" s="329">
        <v>442964</v>
      </c>
      <c r="F714" s="330">
        <v>99.99977424852979</v>
      </c>
      <c r="G714" s="270">
        <v>0</v>
      </c>
    </row>
    <row r="715" spans="1:7" ht="12.75" hidden="1">
      <c r="A715" s="267"/>
      <c r="B715" s="308" t="s">
        <v>592</v>
      </c>
      <c r="C715" s="151">
        <v>0</v>
      </c>
      <c r="D715" s="151"/>
      <c r="E715" s="151"/>
      <c r="F715" s="269" t="e">
        <v>#DIV/0!</v>
      </c>
      <c r="G715" s="270">
        <v>0</v>
      </c>
    </row>
    <row r="716" spans="1:7" ht="25.5" hidden="1">
      <c r="A716" s="267"/>
      <c r="B716" s="326" t="s">
        <v>664</v>
      </c>
      <c r="C716" s="151">
        <v>0</v>
      </c>
      <c r="D716" s="151"/>
      <c r="E716" s="151"/>
      <c r="F716" s="269" t="e">
        <v>#DIV/0!</v>
      </c>
      <c r="G716" s="270">
        <v>0</v>
      </c>
    </row>
    <row r="717" spans="1:7" ht="25.5" hidden="1">
      <c r="A717" s="267"/>
      <c r="B717" s="308" t="s">
        <v>593</v>
      </c>
      <c r="C717" s="151">
        <v>0</v>
      </c>
      <c r="D717" s="151"/>
      <c r="E717" s="151"/>
      <c r="F717" s="269" t="e">
        <v>#DIV/0!</v>
      </c>
      <c r="G717" s="270">
        <v>0</v>
      </c>
    </row>
    <row r="718" spans="1:7" ht="12.75">
      <c r="A718" s="267"/>
      <c r="B718" s="276" t="s">
        <v>596</v>
      </c>
      <c r="C718" s="300">
        <v>3128258</v>
      </c>
      <c r="D718" s="300">
        <v>943892</v>
      </c>
      <c r="E718" s="300">
        <v>776684</v>
      </c>
      <c r="F718" s="269">
        <v>24.82800331686197</v>
      </c>
      <c r="G718" s="270">
        <v>20832</v>
      </c>
    </row>
    <row r="719" spans="1:7" ht="12.75">
      <c r="A719" s="267"/>
      <c r="B719" s="277" t="s">
        <v>642</v>
      </c>
      <c r="C719" s="300">
        <v>2631674</v>
      </c>
      <c r="D719" s="151">
        <v>943892</v>
      </c>
      <c r="E719" s="151">
        <v>776684</v>
      </c>
      <c r="F719" s="269">
        <v>29.512925993113125</v>
      </c>
      <c r="G719" s="270">
        <v>20832</v>
      </c>
    </row>
    <row r="720" spans="1:7" ht="12.75" hidden="1">
      <c r="A720" s="267"/>
      <c r="B720" s="277" t="s">
        <v>687</v>
      </c>
      <c r="C720" s="300">
        <v>0</v>
      </c>
      <c r="D720" s="151"/>
      <c r="E720" s="151"/>
      <c r="F720" s="269" t="e">
        <v>#DIV/0!</v>
      </c>
      <c r="G720" s="270">
        <v>0</v>
      </c>
    </row>
    <row r="721" spans="1:7" ht="12.75" hidden="1">
      <c r="A721" s="267"/>
      <c r="B721" s="308" t="s">
        <v>604</v>
      </c>
      <c r="C721" s="300">
        <v>0</v>
      </c>
      <c r="D721" s="151"/>
      <c r="E721" s="151"/>
      <c r="F721" s="269" t="e">
        <v>#DIV/0!</v>
      </c>
      <c r="G721" s="270">
        <v>0</v>
      </c>
    </row>
    <row r="722" spans="1:7" ht="25.5" hidden="1">
      <c r="A722" s="267"/>
      <c r="B722" s="326" t="s">
        <v>605</v>
      </c>
      <c r="C722" s="151">
        <v>0</v>
      </c>
      <c r="D722" s="151"/>
      <c r="E722" s="151"/>
      <c r="F722" s="269" t="e">
        <v>#DIV/0!</v>
      </c>
      <c r="G722" s="270">
        <v>0</v>
      </c>
    </row>
    <row r="723" spans="1:7" ht="12.75" hidden="1">
      <c r="A723" s="267"/>
      <c r="B723" s="308" t="s">
        <v>702</v>
      </c>
      <c r="C723" s="151">
        <v>0</v>
      </c>
      <c r="D723" s="151"/>
      <c r="E723" s="151"/>
      <c r="F723" s="269" t="e">
        <v>#DIV/0!</v>
      </c>
      <c r="G723" s="270">
        <v>0</v>
      </c>
    </row>
    <row r="724" spans="1:7" ht="12.75">
      <c r="A724" s="267"/>
      <c r="B724" s="277" t="s">
        <v>687</v>
      </c>
      <c r="C724" s="151">
        <v>496584</v>
      </c>
      <c r="D724" s="151">
        <v>0</v>
      </c>
      <c r="E724" s="151">
        <v>0</v>
      </c>
      <c r="F724" s="269">
        <v>0</v>
      </c>
      <c r="G724" s="270">
        <v>0</v>
      </c>
    </row>
    <row r="725" spans="1:7" ht="25.5">
      <c r="A725" s="267"/>
      <c r="B725" s="308" t="s">
        <v>679</v>
      </c>
      <c r="C725" s="151">
        <v>496584</v>
      </c>
      <c r="D725" s="151">
        <v>0</v>
      </c>
      <c r="E725" s="151">
        <v>0</v>
      </c>
      <c r="F725" s="269">
        <v>0</v>
      </c>
      <c r="G725" s="270">
        <v>0</v>
      </c>
    </row>
    <row r="726" spans="1:7" ht="12.75">
      <c r="A726" s="267"/>
      <c r="B726" s="275" t="s">
        <v>152</v>
      </c>
      <c r="C726" s="151">
        <v>1237190</v>
      </c>
      <c r="D726" s="151">
        <v>2838503</v>
      </c>
      <c r="E726" s="151" t="s">
        <v>148</v>
      </c>
      <c r="F726" s="269" t="s">
        <v>148</v>
      </c>
      <c r="G726" s="269" t="s">
        <v>148</v>
      </c>
    </row>
    <row r="727" spans="1:7" ht="12.75">
      <c r="A727" s="267"/>
      <c r="B727" s="275" t="s">
        <v>153</v>
      </c>
      <c r="C727" s="300">
        <v>-1237190</v>
      </c>
      <c r="D727" s="300">
        <v>-2838503</v>
      </c>
      <c r="E727" s="300">
        <v>-2838503</v>
      </c>
      <c r="F727" s="269" t="s">
        <v>148</v>
      </c>
      <c r="G727" s="270">
        <v>520061</v>
      </c>
    </row>
    <row r="728" spans="1:7" ht="12.75" hidden="1">
      <c r="A728" s="267"/>
      <c r="B728" s="276" t="s">
        <v>157</v>
      </c>
      <c r="C728" s="300">
        <v>0</v>
      </c>
      <c r="D728" s="300">
        <v>0</v>
      </c>
      <c r="E728" s="300">
        <v>0</v>
      </c>
      <c r="F728" s="269" t="e">
        <v>#DIV/0!</v>
      </c>
      <c r="G728" s="270">
        <v>0</v>
      </c>
    </row>
    <row r="729" spans="1:7" ht="12.75" hidden="1">
      <c r="A729" s="267"/>
      <c r="B729" s="276" t="s">
        <v>158</v>
      </c>
      <c r="C729" s="300">
        <v>0</v>
      </c>
      <c r="D729" s="300">
        <v>0</v>
      </c>
      <c r="E729" s="300">
        <v>0</v>
      </c>
      <c r="F729" s="269" t="e">
        <v>#DIV/0!</v>
      </c>
      <c r="G729" s="270">
        <v>0</v>
      </c>
    </row>
    <row r="730" spans="1:7" ht="12.75">
      <c r="A730" s="267"/>
      <c r="B730" s="276" t="s">
        <v>645</v>
      </c>
      <c r="C730" s="300">
        <v>-1237190</v>
      </c>
      <c r="D730" s="300">
        <v>-2838503</v>
      </c>
      <c r="E730" s="300">
        <v>-2838503</v>
      </c>
      <c r="F730" s="269" t="s">
        <v>148</v>
      </c>
      <c r="G730" s="270">
        <v>520061</v>
      </c>
    </row>
    <row r="731" spans="1:7" ht="38.25">
      <c r="A731" s="267"/>
      <c r="B731" s="278" t="s">
        <v>646</v>
      </c>
      <c r="C731" s="300">
        <v>232760</v>
      </c>
      <c r="D731" s="151">
        <v>211252</v>
      </c>
      <c r="E731" s="151">
        <v>211252</v>
      </c>
      <c r="F731" s="269" t="s">
        <v>148</v>
      </c>
      <c r="G731" s="270">
        <v>0</v>
      </c>
    </row>
    <row r="732" spans="1:7" ht="38.25">
      <c r="A732" s="267"/>
      <c r="B732" s="278" t="s">
        <v>667</v>
      </c>
      <c r="C732" s="300">
        <v>-1469950</v>
      </c>
      <c r="D732" s="151">
        <v>-3049755</v>
      </c>
      <c r="E732" s="151">
        <v>-3049755</v>
      </c>
      <c r="F732" s="269" t="s">
        <v>148</v>
      </c>
      <c r="G732" s="270">
        <v>520061</v>
      </c>
    </row>
    <row r="733" spans="1:7" ht="25.5" hidden="1">
      <c r="A733" s="267"/>
      <c r="B733" s="278" t="s">
        <v>610</v>
      </c>
      <c r="C733" s="151">
        <v>0</v>
      </c>
      <c r="D733" s="151"/>
      <c r="E733" s="151"/>
      <c r="F733" s="269" t="e">
        <v>#DIV/0!</v>
      </c>
      <c r="G733" s="270">
        <v>0</v>
      </c>
    </row>
    <row r="734" spans="1:7" ht="12.75">
      <c r="A734" s="267"/>
      <c r="B734" s="350"/>
      <c r="C734" s="151"/>
      <c r="D734" s="151"/>
      <c r="E734" s="151"/>
      <c r="F734" s="269"/>
      <c r="G734" s="270"/>
    </row>
    <row r="735" spans="1:7" ht="12.75">
      <c r="A735" s="267"/>
      <c r="B735" s="136" t="s">
        <v>708</v>
      </c>
      <c r="C735" s="149"/>
      <c r="D735" s="151"/>
      <c r="E735" s="151"/>
      <c r="F735" s="269"/>
      <c r="G735" s="270"/>
    </row>
    <row r="736" spans="1:7" ht="12.75">
      <c r="A736" s="267"/>
      <c r="B736" s="272" t="s">
        <v>635</v>
      </c>
      <c r="C736" s="299">
        <v>95938210</v>
      </c>
      <c r="D736" s="299">
        <v>86042910</v>
      </c>
      <c r="E736" s="299">
        <v>85883585</v>
      </c>
      <c r="F736" s="266">
        <v>89.5196866816673</v>
      </c>
      <c r="G736" s="163">
        <v>5462419</v>
      </c>
    </row>
    <row r="737" spans="1:7" ht="12.75" customHeight="1">
      <c r="A737" s="267"/>
      <c r="B737" s="285" t="s">
        <v>636</v>
      </c>
      <c r="C737" s="300">
        <v>3623015</v>
      </c>
      <c r="D737" s="151">
        <v>2973251</v>
      </c>
      <c r="E737" s="151">
        <v>2786788</v>
      </c>
      <c r="F737" s="269">
        <v>76.91903014478272</v>
      </c>
      <c r="G737" s="270">
        <v>291771</v>
      </c>
    </row>
    <row r="738" spans="1:7" ht="12.75">
      <c r="A738" s="267"/>
      <c r="B738" s="276" t="s">
        <v>648</v>
      </c>
      <c r="C738" s="300">
        <v>52271</v>
      </c>
      <c r="D738" s="151">
        <v>22072</v>
      </c>
      <c r="E738" s="151">
        <v>49211</v>
      </c>
      <c r="F738" s="269">
        <v>94.14589351648142</v>
      </c>
      <c r="G738" s="270">
        <v>37350</v>
      </c>
    </row>
    <row r="739" spans="1:7" ht="12.75">
      <c r="A739" s="267"/>
      <c r="B739" s="276" t="s">
        <v>649</v>
      </c>
      <c r="C739" s="300">
        <v>2267</v>
      </c>
      <c r="D739" s="300">
        <v>2267</v>
      </c>
      <c r="E739" s="300">
        <v>2266</v>
      </c>
      <c r="F739" s="269">
        <v>99.95588883987648</v>
      </c>
      <c r="G739" s="270">
        <v>0</v>
      </c>
    </row>
    <row r="740" spans="1:7" ht="12.75">
      <c r="A740" s="267"/>
      <c r="B740" s="277" t="s">
        <v>650</v>
      </c>
      <c r="C740" s="300">
        <v>2267</v>
      </c>
      <c r="D740" s="300">
        <v>2267</v>
      </c>
      <c r="E740" s="300">
        <v>2266</v>
      </c>
      <c r="F740" s="269">
        <v>99.95588883987648</v>
      </c>
      <c r="G740" s="270">
        <v>0</v>
      </c>
    </row>
    <row r="741" spans="1:7" ht="12.75">
      <c r="A741" s="267"/>
      <c r="B741" s="304" t="s">
        <v>651</v>
      </c>
      <c r="C741" s="300">
        <v>2267</v>
      </c>
      <c r="D741" s="300">
        <v>2267</v>
      </c>
      <c r="E741" s="300">
        <v>2266</v>
      </c>
      <c r="F741" s="269">
        <v>99.95588883987648</v>
      </c>
      <c r="G741" s="270">
        <v>0</v>
      </c>
    </row>
    <row r="742" spans="1:7" ht="41.25" customHeight="1">
      <c r="A742" s="267"/>
      <c r="B742" s="326" t="s">
        <v>659</v>
      </c>
      <c r="C742" s="300">
        <v>2267</v>
      </c>
      <c r="D742" s="300">
        <v>2267</v>
      </c>
      <c r="E742" s="300">
        <v>2266</v>
      </c>
      <c r="F742" s="269">
        <v>99.95588883987648</v>
      </c>
      <c r="G742" s="270">
        <v>0</v>
      </c>
    </row>
    <row r="743" spans="1:7" s="333" customFormat="1" ht="38.25">
      <c r="A743" s="332"/>
      <c r="B743" s="327" t="s">
        <v>669</v>
      </c>
      <c r="C743" s="328">
        <v>2267</v>
      </c>
      <c r="D743" s="328">
        <v>2267</v>
      </c>
      <c r="E743" s="328">
        <v>2266</v>
      </c>
      <c r="F743" s="330">
        <v>99.95588883987648</v>
      </c>
      <c r="G743" s="270">
        <v>0</v>
      </c>
    </row>
    <row r="744" spans="1:7" ht="38.25" hidden="1">
      <c r="A744" s="267"/>
      <c r="B744" s="346" t="s">
        <v>704</v>
      </c>
      <c r="C744" s="300">
        <v>0</v>
      </c>
      <c r="D744" s="151">
        <v>0</v>
      </c>
      <c r="E744" s="151">
        <v>0</v>
      </c>
      <c r="F744" s="269" t="e">
        <v>#DIV/0!</v>
      </c>
      <c r="G744" s="270">
        <v>0</v>
      </c>
    </row>
    <row r="745" spans="1:7" s="313" customFormat="1" ht="12.75" hidden="1">
      <c r="A745" s="309"/>
      <c r="B745" s="316" t="s">
        <v>652</v>
      </c>
      <c r="C745" s="311">
        <v>0</v>
      </c>
      <c r="D745" s="318">
        <v>0</v>
      </c>
      <c r="E745" s="318">
        <v>0</v>
      </c>
      <c r="F745" s="312" t="e">
        <v>#DIV/0!</v>
      </c>
      <c r="G745" s="270">
        <v>0</v>
      </c>
    </row>
    <row r="746" spans="1:7" s="313" customFormat="1" ht="51" customHeight="1" hidden="1">
      <c r="A746" s="309"/>
      <c r="B746" s="317" t="s">
        <v>653</v>
      </c>
      <c r="C746" s="311">
        <v>0</v>
      </c>
      <c r="D746" s="318">
        <v>0</v>
      </c>
      <c r="E746" s="318">
        <v>0</v>
      </c>
      <c r="F746" s="312" t="e">
        <v>#DIV/0!</v>
      </c>
      <c r="G746" s="270">
        <v>0</v>
      </c>
    </row>
    <row r="747" spans="1:7" ht="12.75">
      <c r="A747" s="267"/>
      <c r="B747" s="276" t="s">
        <v>637</v>
      </c>
      <c r="C747" s="300">
        <v>92260657</v>
      </c>
      <c r="D747" s="300">
        <v>83045320</v>
      </c>
      <c r="E747" s="300">
        <v>83045320</v>
      </c>
      <c r="F747" s="269">
        <v>90.01162868371944</v>
      </c>
      <c r="G747" s="270">
        <v>5133298</v>
      </c>
    </row>
    <row r="748" spans="1:7" ht="25.5">
      <c r="A748" s="267"/>
      <c r="B748" s="278" t="s">
        <v>638</v>
      </c>
      <c r="C748" s="300">
        <v>92260657</v>
      </c>
      <c r="D748" s="151">
        <v>83045320</v>
      </c>
      <c r="E748" s="151">
        <v>83045320</v>
      </c>
      <c r="F748" s="269">
        <v>90.01162868371944</v>
      </c>
      <c r="G748" s="270">
        <v>5133298</v>
      </c>
    </row>
    <row r="749" spans="1:7" ht="12.75">
      <c r="A749" s="267"/>
      <c r="B749" s="272" t="s">
        <v>639</v>
      </c>
      <c r="C749" s="149">
        <v>96405038</v>
      </c>
      <c r="D749" s="149">
        <v>86240028</v>
      </c>
      <c r="E749" s="149">
        <v>83972238</v>
      </c>
      <c r="F749" s="266">
        <v>87.10357854949447</v>
      </c>
      <c r="G749" s="163">
        <v>5328087</v>
      </c>
    </row>
    <row r="750" spans="1:7" ht="12.75">
      <c r="A750" s="267"/>
      <c r="B750" s="276" t="s">
        <v>640</v>
      </c>
      <c r="C750" s="300">
        <v>73250918</v>
      </c>
      <c r="D750" s="300">
        <v>63804026</v>
      </c>
      <c r="E750" s="300">
        <v>61702484</v>
      </c>
      <c r="F750" s="269">
        <v>84.2344173761754</v>
      </c>
      <c r="G750" s="270">
        <v>4215195</v>
      </c>
    </row>
    <row r="751" spans="1:7" ht="12.75">
      <c r="A751" s="267"/>
      <c r="B751" s="277" t="s">
        <v>641</v>
      </c>
      <c r="C751" s="300">
        <v>33739471</v>
      </c>
      <c r="D751" s="300">
        <v>27673862</v>
      </c>
      <c r="E751" s="300">
        <v>26093293</v>
      </c>
      <c r="F751" s="269">
        <v>77.33758777664296</v>
      </c>
      <c r="G751" s="270">
        <v>2313629</v>
      </c>
    </row>
    <row r="752" spans="1:7" ht="12.75">
      <c r="A752" s="267"/>
      <c r="B752" s="304" t="s">
        <v>484</v>
      </c>
      <c r="C752" s="300">
        <v>24447242</v>
      </c>
      <c r="D752" s="151">
        <v>20596764</v>
      </c>
      <c r="E752" s="151">
        <v>20094918</v>
      </c>
      <c r="F752" s="269">
        <v>82.19707564558816</v>
      </c>
      <c r="G752" s="270">
        <v>1643410</v>
      </c>
    </row>
    <row r="753" spans="1:7" ht="12.75">
      <c r="A753" s="267"/>
      <c r="B753" s="306" t="s">
        <v>485</v>
      </c>
      <c r="C753" s="300">
        <v>19344912</v>
      </c>
      <c r="D753" s="151">
        <v>16328953</v>
      </c>
      <c r="E753" s="151">
        <v>15969066</v>
      </c>
      <c r="F753" s="269">
        <v>82.54917882283466</v>
      </c>
      <c r="G753" s="270">
        <v>1304018</v>
      </c>
    </row>
    <row r="754" spans="1:7" ht="12.75">
      <c r="A754" s="267"/>
      <c r="B754" s="304" t="s">
        <v>487</v>
      </c>
      <c r="C754" s="300">
        <v>9292229</v>
      </c>
      <c r="D754" s="151">
        <v>7077098</v>
      </c>
      <c r="E754" s="151">
        <v>5998375</v>
      </c>
      <c r="F754" s="269">
        <v>64.55259550749342</v>
      </c>
      <c r="G754" s="270">
        <v>670219</v>
      </c>
    </row>
    <row r="755" spans="1:7" ht="12.75" hidden="1">
      <c r="A755" s="267"/>
      <c r="B755" s="277" t="s">
        <v>495</v>
      </c>
      <c r="C755" s="300">
        <v>0</v>
      </c>
      <c r="D755" s="151"/>
      <c r="E755" s="151"/>
      <c r="F755" s="269" t="e">
        <v>#DIV/0!</v>
      </c>
      <c r="G755" s="270">
        <v>0</v>
      </c>
    </row>
    <row r="756" spans="1:7" ht="12.75">
      <c r="A756" s="267"/>
      <c r="B756" s="277" t="s">
        <v>499</v>
      </c>
      <c r="C756" s="300">
        <v>21387810</v>
      </c>
      <c r="D756" s="300">
        <v>19457657</v>
      </c>
      <c r="E756" s="300">
        <v>18939130</v>
      </c>
      <c r="F756" s="269">
        <v>88.55104847106833</v>
      </c>
      <c r="G756" s="270">
        <v>1105868</v>
      </c>
    </row>
    <row r="757" spans="1:7" ht="12.75">
      <c r="A757" s="267"/>
      <c r="B757" s="304" t="s">
        <v>661</v>
      </c>
      <c r="C757" s="300">
        <v>20622787</v>
      </c>
      <c r="D757" s="151">
        <v>18833159</v>
      </c>
      <c r="E757" s="151">
        <v>18381431</v>
      </c>
      <c r="F757" s="269">
        <v>89.13165325326786</v>
      </c>
      <c r="G757" s="270">
        <v>1058398</v>
      </c>
    </row>
    <row r="758" spans="1:7" ht="12.75">
      <c r="A758" s="267"/>
      <c r="B758" s="304" t="s">
        <v>506</v>
      </c>
      <c r="C758" s="300">
        <v>765023</v>
      </c>
      <c r="D758" s="151">
        <v>624498</v>
      </c>
      <c r="E758" s="151">
        <v>557699</v>
      </c>
      <c r="F758" s="269">
        <v>72.8996383115279</v>
      </c>
      <c r="G758" s="270">
        <v>47470</v>
      </c>
    </row>
    <row r="759" spans="1:7" ht="25.5">
      <c r="A759" s="267"/>
      <c r="B759" s="278" t="s">
        <v>644</v>
      </c>
      <c r="C759" s="300">
        <v>98610</v>
      </c>
      <c r="D759" s="300">
        <v>96610</v>
      </c>
      <c r="E759" s="300">
        <v>96483</v>
      </c>
      <c r="F759" s="269">
        <v>97.84301794949802</v>
      </c>
      <c r="G759" s="270">
        <v>8181</v>
      </c>
    </row>
    <row r="760" spans="1:7" ht="12.75" hidden="1">
      <c r="A760" s="267"/>
      <c r="B760" s="308" t="s">
        <v>588</v>
      </c>
      <c r="C760" s="300">
        <v>0</v>
      </c>
      <c r="D760" s="151"/>
      <c r="E760" s="151"/>
      <c r="F760" s="269" t="e">
        <v>#DIV/0!</v>
      </c>
      <c r="G760" s="270">
        <v>0</v>
      </c>
    </row>
    <row r="761" spans="1:7" ht="12.75">
      <c r="A761" s="267"/>
      <c r="B761" s="308" t="s">
        <v>589</v>
      </c>
      <c r="C761" s="300">
        <v>98610</v>
      </c>
      <c r="D761" s="151">
        <v>96610</v>
      </c>
      <c r="E761" s="151">
        <v>96483</v>
      </c>
      <c r="F761" s="269">
        <v>97.84301794949802</v>
      </c>
      <c r="G761" s="270">
        <v>8181</v>
      </c>
    </row>
    <row r="762" spans="1:7" ht="12.75">
      <c r="A762" s="267"/>
      <c r="B762" s="277" t="s">
        <v>591</v>
      </c>
      <c r="C762" s="151">
        <v>18025027</v>
      </c>
      <c r="D762" s="151">
        <v>16575897</v>
      </c>
      <c r="E762" s="151">
        <v>16573578</v>
      </c>
      <c r="F762" s="269">
        <v>91.94759042524596</v>
      </c>
      <c r="G762" s="270">
        <v>787517</v>
      </c>
    </row>
    <row r="763" spans="1:7" ht="12.75" hidden="1">
      <c r="A763" s="267"/>
      <c r="B763" s="308" t="s">
        <v>592</v>
      </c>
      <c r="C763" s="151">
        <v>0</v>
      </c>
      <c r="D763" s="151"/>
      <c r="E763" s="151"/>
      <c r="F763" s="269" t="e">
        <v>#DIV/0!</v>
      </c>
      <c r="G763" s="270">
        <v>0</v>
      </c>
    </row>
    <row r="764" spans="1:7" ht="25.5" hidden="1">
      <c r="A764" s="267"/>
      <c r="B764" s="326" t="s">
        <v>664</v>
      </c>
      <c r="C764" s="151">
        <v>0</v>
      </c>
      <c r="D764" s="151"/>
      <c r="E764" s="151"/>
      <c r="F764" s="269" t="e">
        <v>#DIV/0!</v>
      </c>
      <c r="G764" s="270">
        <v>0</v>
      </c>
    </row>
    <row r="765" spans="1:7" ht="25.5" hidden="1">
      <c r="A765" s="267"/>
      <c r="B765" s="308" t="s">
        <v>593</v>
      </c>
      <c r="C765" s="151">
        <v>0</v>
      </c>
      <c r="D765" s="151"/>
      <c r="E765" s="151"/>
      <c r="F765" s="269" t="e">
        <v>#DIV/0!</v>
      </c>
      <c r="G765" s="270">
        <v>0</v>
      </c>
    </row>
    <row r="766" spans="1:7" ht="39.75" customHeight="1">
      <c r="A766" s="267"/>
      <c r="B766" s="308" t="s">
        <v>663</v>
      </c>
      <c r="C766" s="151">
        <v>18025027</v>
      </c>
      <c r="D766" s="151">
        <v>16575897</v>
      </c>
      <c r="E766" s="151">
        <v>16573578</v>
      </c>
      <c r="F766" s="269">
        <v>91.94759042524596</v>
      </c>
      <c r="G766" s="270">
        <v>787517</v>
      </c>
    </row>
    <row r="767" spans="1:7" ht="13.5" customHeight="1">
      <c r="A767" s="267"/>
      <c r="B767" s="276" t="s">
        <v>596</v>
      </c>
      <c r="C767" s="300">
        <v>23154120</v>
      </c>
      <c r="D767" s="300">
        <v>22436002</v>
      </c>
      <c r="E767" s="300">
        <v>22269754</v>
      </c>
      <c r="F767" s="269">
        <v>96.18052424363353</v>
      </c>
      <c r="G767" s="270">
        <v>1112892</v>
      </c>
    </row>
    <row r="768" spans="1:7" ht="12.75">
      <c r="A768" s="267"/>
      <c r="B768" s="277" t="s">
        <v>642</v>
      </c>
      <c r="C768" s="300">
        <v>23154120</v>
      </c>
      <c r="D768" s="151">
        <v>22436002</v>
      </c>
      <c r="E768" s="151">
        <v>22269754</v>
      </c>
      <c r="F768" s="269">
        <v>96.18052424363353</v>
      </c>
      <c r="G768" s="270">
        <v>1112892</v>
      </c>
    </row>
    <row r="769" spans="1:7" s="313" customFormat="1" ht="12.75" hidden="1">
      <c r="A769" s="309"/>
      <c r="B769" s="314" t="s">
        <v>687</v>
      </c>
      <c r="C769" s="311">
        <v>0</v>
      </c>
      <c r="D769" s="311">
        <v>0</v>
      </c>
      <c r="E769" s="311">
        <v>0</v>
      </c>
      <c r="F769" s="312" t="e">
        <v>#DIV/0!</v>
      </c>
      <c r="G769" s="270">
        <v>0</v>
      </c>
    </row>
    <row r="770" spans="1:7" s="313" customFormat="1" ht="12.75" hidden="1">
      <c r="A770" s="309"/>
      <c r="B770" s="343" t="s">
        <v>604</v>
      </c>
      <c r="C770" s="311">
        <v>0</v>
      </c>
      <c r="D770" s="311">
        <v>0</v>
      </c>
      <c r="E770" s="311">
        <v>0</v>
      </c>
      <c r="F770" s="312" t="e">
        <v>#DIV/0!</v>
      </c>
      <c r="G770" s="270">
        <v>0</v>
      </c>
    </row>
    <row r="771" spans="1:7" s="313" customFormat="1" ht="25.5" hidden="1">
      <c r="A771" s="309"/>
      <c r="B771" s="334" t="s">
        <v>605</v>
      </c>
      <c r="C771" s="318">
        <v>0</v>
      </c>
      <c r="D771" s="318">
        <v>0</v>
      </c>
      <c r="E771" s="318">
        <v>0</v>
      </c>
      <c r="F771" s="312" t="e">
        <v>#DIV/0!</v>
      </c>
      <c r="G771" s="270">
        <v>0</v>
      </c>
    </row>
    <row r="772" spans="1:7" ht="12.75" hidden="1">
      <c r="A772" s="267"/>
      <c r="B772" s="308" t="s">
        <v>702</v>
      </c>
      <c r="C772" s="151">
        <v>0</v>
      </c>
      <c r="D772" s="151"/>
      <c r="E772" s="151"/>
      <c r="F772" s="269" t="e">
        <v>#DIV/0!</v>
      </c>
      <c r="G772" s="270">
        <v>0</v>
      </c>
    </row>
    <row r="773" spans="1:7" ht="12.75" hidden="1">
      <c r="A773" s="267"/>
      <c r="B773" s="275" t="s">
        <v>152</v>
      </c>
      <c r="C773" s="151">
        <v>0</v>
      </c>
      <c r="D773" s="151"/>
      <c r="E773" s="151"/>
      <c r="F773" s="269" t="e">
        <v>#DIV/0!</v>
      </c>
      <c r="G773" s="270">
        <v>0</v>
      </c>
    </row>
    <row r="774" spans="1:7" ht="12.75" hidden="1">
      <c r="A774" s="267"/>
      <c r="B774" s="275" t="s">
        <v>153</v>
      </c>
      <c r="C774" s="300">
        <v>0</v>
      </c>
      <c r="D774" s="151"/>
      <c r="E774" s="151"/>
      <c r="F774" s="269" t="e">
        <v>#DIV/0!</v>
      </c>
      <c r="G774" s="270">
        <v>0</v>
      </c>
    </row>
    <row r="775" spans="1:7" ht="12.75" hidden="1">
      <c r="A775" s="267"/>
      <c r="B775" s="276" t="s">
        <v>157</v>
      </c>
      <c r="C775" s="300">
        <v>0</v>
      </c>
      <c r="D775" s="151"/>
      <c r="E775" s="151"/>
      <c r="F775" s="269" t="e">
        <v>#DIV/0!</v>
      </c>
      <c r="G775" s="270">
        <v>0</v>
      </c>
    </row>
    <row r="776" spans="1:7" ht="12.75" hidden="1">
      <c r="A776" s="267"/>
      <c r="B776" s="276" t="s">
        <v>158</v>
      </c>
      <c r="C776" s="300">
        <v>0</v>
      </c>
      <c r="D776" s="151"/>
      <c r="E776" s="151"/>
      <c r="F776" s="269" t="e">
        <v>#DIV/0!</v>
      </c>
      <c r="G776" s="270">
        <v>0</v>
      </c>
    </row>
    <row r="777" spans="1:7" ht="12.75" hidden="1">
      <c r="A777" s="267"/>
      <c r="B777" s="276" t="s">
        <v>645</v>
      </c>
      <c r="C777" s="300">
        <v>0</v>
      </c>
      <c r="D777" s="151"/>
      <c r="E777" s="151"/>
      <c r="F777" s="269" t="e">
        <v>#DIV/0!</v>
      </c>
      <c r="G777" s="270">
        <v>0</v>
      </c>
    </row>
    <row r="778" spans="1:7" ht="38.25" hidden="1">
      <c r="A778" s="267"/>
      <c r="B778" s="278" t="s">
        <v>646</v>
      </c>
      <c r="C778" s="300">
        <v>0</v>
      </c>
      <c r="D778" s="151"/>
      <c r="E778" s="151"/>
      <c r="F778" s="269" t="e">
        <v>#DIV/0!</v>
      </c>
      <c r="G778" s="270">
        <v>0</v>
      </c>
    </row>
    <row r="779" spans="1:7" ht="38.25" hidden="1">
      <c r="A779" s="267"/>
      <c r="B779" s="278" t="s">
        <v>667</v>
      </c>
      <c r="C779" s="300">
        <v>0</v>
      </c>
      <c r="D779" s="151"/>
      <c r="E779" s="151"/>
      <c r="F779" s="269" t="e">
        <v>#DIV/0!</v>
      </c>
      <c r="G779" s="270">
        <v>0</v>
      </c>
    </row>
    <row r="780" spans="1:7" ht="25.5" hidden="1">
      <c r="A780" s="267"/>
      <c r="B780" s="278" t="s">
        <v>610</v>
      </c>
      <c r="C780" s="151">
        <v>0</v>
      </c>
      <c r="D780" s="151"/>
      <c r="E780" s="151"/>
      <c r="F780" s="269" t="e">
        <v>#DIV/0!</v>
      </c>
      <c r="G780" s="270">
        <v>0</v>
      </c>
    </row>
    <row r="781" spans="1:7" ht="12.75">
      <c r="A781" s="267"/>
      <c r="B781" s="275" t="s">
        <v>152</v>
      </c>
      <c r="C781" s="151">
        <v>-466828</v>
      </c>
      <c r="D781" s="151">
        <v>-197118</v>
      </c>
      <c r="E781" s="151" t="s">
        <v>148</v>
      </c>
      <c r="F781" s="269" t="s">
        <v>148</v>
      </c>
      <c r="G781" s="269" t="s">
        <v>148</v>
      </c>
    </row>
    <row r="782" spans="1:7" ht="12.75">
      <c r="A782" s="267"/>
      <c r="B782" s="275" t="s">
        <v>153</v>
      </c>
      <c r="C782" s="151">
        <v>466828</v>
      </c>
      <c r="D782" s="151">
        <v>197118</v>
      </c>
      <c r="E782" s="151">
        <v>197118</v>
      </c>
      <c r="F782" s="269" t="s">
        <v>148</v>
      </c>
      <c r="G782" s="270">
        <v>70555</v>
      </c>
    </row>
    <row r="783" spans="1:7" ht="12.75">
      <c r="A783" s="267"/>
      <c r="B783" s="276" t="s">
        <v>645</v>
      </c>
      <c r="C783" s="151">
        <v>466828</v>
      </c>
      <c r="D783" s="151">
        <v>197118</v>
      </c>
      <c r="E783" s="151">
        <v>197118</v>
      </c>
      <c r="F783" s="269" t="s">
        <v>148</v>
      </c>
      <c r="G783" s="270">
        <v>70555</v>
      </c>
    </row>
    <row r="784" spans="1:7" ht="38.25">
      <c r="A784" s="267"/>
      <c r="B784" s="278" t="s">
        <v>646</v>
      </c>
      <c r="C784" s="300">
        <v>446971</v>
      </c>
      <c r="D784" s="151">
        <v>174735</v>
      </c>
      <c r="E784" s="151">
        <v>174735</v>
      </c>
      <c r="F784" s="269" t="s">
        <v>148</v>
      </c>
      <c r="G784" s="270">
        <v>70755</v>
      </c>
    </row>
    <row r="785" spans="1:7" ht="38.25">
      <c r="A785" s="267"/>
      <c r="B785" s="278" t="s">
        <v>667</v>
      </c>
      <c r="C785" s="151">
        <v>19857</v>
      </c>
      <c r="D785" s="151">
        <v>22383</v>
      </c>
      <c r="E785" s="151">
        <v>22383</v>
      </c>
      <c r="F785" s="269" t="s">
        <v>148</v>
      </c>
      <c r="G785" s="270">
        <v>-200</v>
      </c>
    </row>
    <row r="786" spans="1:7" ht="12.75">
      <c r="A786" s="267"/>
      <c r="B786" s="278"/>
      <c r="C786" s="151"/>
      <c r="D786" s="151"/>
      <c r="E786" s="151"/>
      <c r="F786" s="269"/>
      <c r="G786" s="270"/>
    </row>
    <row r="787" spans="1:7" ht="12.75">
      <c r="A787" s="267"/>
      <c r="B787" s="136" t="s">
        <v>709</v>
      </c>
      <c r="C787" s="151"/>
      <c r="D787" s="151"/>
      <c r="E787" s="151"/>
      <c r="F787" s="269"/>
      <c r="G787" s="270"/>
    </row>
    <row r="788" spans="1:7" ht="12.75">
      <c r="A788" s="267"/>
      <c r="B788" s="272" t="s">
        <v>635</v>
      </c>
      <c r="C788" s="299">
        <v>3321819</v>
      </c>
      <c r="D788" s="299">
        <v>2856871</v>
      </c>
      <c r="E788" s="299">
        <v>2838594</v>
      </c>
      <c r="F788" s="266">
        <v>85.45300029893261</v>
      </c>
      <c r="G788" s="163">
        <v>308972</v>
      </c>
    </row>
    <row r="789" spans="1:7" s="313" customFormat="1" ht="25.5" hidden="1">
      <c r="A789" s="309"/>
      <c r="B789" s="325" t="s">
        <v>636</v>
      </c>
      <c r="C789" s="311">
        <v>0</v>
      </c>
      <c r="D789" s="318">
        <v>0</v>
      </c>
      <c r="E789" s="318">
        <v>0</v>
      </c>
      <c r="F789" s="312">
        <v>0</v>
      </c>
      <c r="G789" s="270">
        <v>0</v>
      </c>
    </row>
    <row r="790" spans="1:7" ht="12.75">
      <c r="A790" s="267"/>
      <c r="B790" s="276" t="s">
        <v>648</v>
      </c>
      <c r="C790" s="300">
        <v>38300</v>
      </c>
      <c r="D790" s="151">
        <v>38300</v>
      </c>
      <c r="E790" s="151">
        <v>20023</v>
      </c>
      <c r="F790" s="269">
        <v>52.27937336814621</v>
      </c>
      <c r="G790" s="270">
        <v>0</v>
      </c>
    </row>
    <row r="791" spans="1:7" ht="12.75">
      <c r="A791" s="267"/>
      <c r="B791" s="276" t="s">
        <v>637</v>
      </c>
      <c r="C791" s="300">
        <v>3283519</v>
      </c>
      <c r="D791" s="300">
        <v>2818571</v>
      </c>
      <c r="E791" s="300">
        <v>2818571</v>
      </c>
      <c r="F791" s="269">
        <v>85.83994793390872</v>
      </c>
      <c r="G791" s="270">
        <v>308972</v>
      </c>
    </row>
    <row r="792" spans="1:7" ht="25.5">
      <c r="A792" s="267"/>
      <c r="B792" s="278" t="s">
        <v>638</v>
      </c>
      <c r="C792" s="300">
        <v>3283519</v>
      </c>
      <c r="D792" s="151">
        <v>2818571</v>
      </c>
      <c r="E792" s="151">
        <v>2818571</v>
      </c>
      <c r="F792" s="269">
        <v>85.83994793390872</v>
      </c>
      <c r="G792" s="270">
        <v>308972</v>
      </c>
    </row>
    <row r="793" spans="1:7" ht="12.75">
      <c r="A793" s="267"/>
      <c r="B793" s="272" t="s">
        <v>639</v>
      </c>
      <c r="C793" s="149">
        <v>3321819</v>
      </c>
      <c r="D793" s="149">
        <v>2856871</v>
      </c>
      <c r="E793" s="149">
        <v>2619927</v>
      </c>
      <c r="F793" s="266">
        <v>78.87025150979026</v>
      </c>
      <c r="G793" s="163">
        <v>235943</v>
      </c>
    </row>
    <row r="794" spans="1:7" ht="12.75">
      <c r="A794" s="267"/>
      <c r="B794" s="276" t="s">
        <v>640</v>
      </c>
      <c r="C794" s="300">
        <v>3320420</v>
      </c>
      <c r="D794" s="300">
        <v>2855472</v>
      </c>
      <c r="E794" s="300">
        <v>2618528</v>
      </c>
      <c r="F794" s="269">
        <v>78.86134886550497</v>
      </c>
      <c r="G794" s="270">
        <v>235943</v>
      </c>
    </row>
    <row r="795" spans="1:7" ht="12.75">
      <c r="A795" s="267"/>
      <c r="B795" s="277" t="s">
        <v>641</v>
      </c>
      <c r="C795" s="300">
        <v>3319603</v>
      </c>
      <c r="D795" s="300">
        <v>2854655</v>
      </c>
      <c r="E795" s="300">
        <v>2617711</v>
      </c>
      <c r="F795" s="269">
        <v>78.85614635244033</v>
      </c>
      <c r="G795" s="270">
        <v>235943</v>
      </c>
    </row>
    <row r="796" spans="1:7" ht="12.75">
      <c r="A796" s="267"/>
      <c r="B796" s="304" t="s">
        <v>484</v>
      </c>
      <c r="C796" s="300">
        <v>2580854</v>
      </c>
      <c r="D796" s="151">
        <v>2231883</v>
      </c>
      <c r="E796" s="151">
        <v>2099464</v>
      </c>
      <c r="F796" s="269">
        <v>81.34764694167124</v>
      </c>
      <c r="G796" s="270">
        <v>181427</v>
      </c>
    </row>
    <row r="797" spans="1:7" ht="12.75">
      <c r="A797" s="267"/>
      <c r="B797" s="306" t="s">
        <v>485</v>
      </c>
      <c r="C797" s="300">
        <v>1907163</v>
      </c>
      <c r="D797" s="151">
        <v>1636240</v>
      </c>
      <c r="E797" s="151">
        <v>1557889</v>
      </c>
      <c r="F797" s="269">
        <v>81.68620091727871</v>
      </c>
      <c r="G797" s="270">
        <v>139226</v>
      </c>
    </row>
    <row r="798" spans="1:7" ht="12.75">
      <c r="A798" s="267"/>
      <c r="B798" s="304" t="s">
        <v>487</v>
      </c>
      <c r="C798" s="300">
        <v>738749</v>
      </c>
      <c r="D798" s="151">
        <v>622772</v>
      </c>
      <c r="E798" s="151">
        <v>518247</v>
      </c>
      <c r="F798" s="269">
        <v>70.15197313295856</v>
      </c>
      <c r="G798" s="270">
        <v>54516</v>
      </c>
    </row>
    <row r="799" spans="1:7" ht="12.75" hidden="1">
      <c r="A799" s="267"/>
      <c r="B799" s="277" t="s">
        <v>495</v>
      </c>
      <c r="C799" s="300">
        <v>0</v>
      </c>
      <c r="D799" s="151"/>
      <c r="E799" s="151"/>
      <c r="F799" s="269" t="e">
        <v>#DIV/0!</v>
      </c>
      <c r="G799" s="270">
        <v>0</v>
      </c>
    </row>
    <row r="800" spans="1:7" ht="12.75">
      <c r="A800" s="267"/>
      <c r="B800" s="277" t="s">
        <v>499</v>
      </c>
      <c r="C800" s="300">
        <v>200</v>
      </c>
      <c r="D800" s="300">
        <v>200</v>
      </c>
      <c r="E800" s="300">
        <v>200</v>
      </c>
      <c r="F800" s="269">
        <v>100</v>
      </c>
      <c r="G800" s="270">
        <v>0</v>
      </c>
    </row>
    <row r="801" spans="1:7" ht="12.75">
      <c r="A801" s="267"/>
      <c r="B801" s="304" t="s">
        <v>661</v>
      </c>
      <c r="C801" s="300">
        <v>200</v>
      </c>
      <c r="D801" s="151">
        <v>200</v>
      </c>
      <c r="E801" s="151">
        <v>200</v>
      </c>
      <c r="F801" s="269">
        <v>100</v>
      </c>
      <c r="G801" s="270">
        <v>0</v>
      </c>
    </row>
    <row r="802" spans="1:7" ht="12.75" hidden="1">
      <c r="A802" s="267"/>
      <c r="B802" s="304" t="s">
        <v>506</v>
      </c>
      <c r="C802" s="300">
        <v>0</v>
      </c>
      <c r="D802" s="151"/>
      <c r="E802" s="151"/>
      <c r="F802" s="269" t="e">
        <v>#DIV/0!</v>
      </c>
      <c r="G802" s="270">
        <v>0</v>
      </c>
    </row>
    <row r="803" spans="1:7" ht="25.5">
      <c r="A803" s="267"/>
      <c r="B803" s="278" t="s">
        <v>644</v>
      </c>
      <c r="C803" s="300">
        <v>617</v>
      </c>
      <c r="D803" s="300">
        <v>617</v>
      </c>
      <c r="E803" s="300">
        <v>617</v>
      </c>
      <c r="F803" s="269">
        <v>100</v>
      </c>
      <c r="G803" s="270">
        <v>0</v>
      </c>
    </row>
    <row r="804" spans="1:7" ht="12.75" hidden="1">
      <c r="A804" s="267"/>
      <c r="B804" s="308" t="s">
        <v>588</v>
      </c>
      <c r="C804" s="300">
        <v>0</v>
      </c>
      <c r="D804" s="151"/>
      <c r="E804" s="151"/>
      <c r="F804" s="269" t="e">
        <v>#DIV/0!</v>
      </c>
      <c r="G804" s="270">
        <v>0</v>
      </c>
    </row>
    <row r="805" spans="1:7" ht="12.75">
      <c r="A805" s="267"/>
      <c r="B805" s="308" t="s">
        <v>589</v>
      </c>
      <c r="C805" s="300">
        <v>617</v>
      </c>
      <c r="D805" s="151">
        <v>617</v>
      </c>
      <c r="E805" s="151">
        <v>617</v>
      </c>
      <c r="F805" s="269">
        <v>100</v>
      </c>
      <c r="G805" s="270">
        <v>0</v>
      </c>
    </row>
    <row r="806" spans="1:7" ht="12.75">
      <c r="A806" s="267"/>
      <c r="B806" s="276" t="s">
        <v>596</v>
      </c>
      <c r="C806" s="300">
        <v>1399</v>
      </c>
      <c r="D806" s="300">
        <v>1399</v>
      </c>
      <c r="E806" s="300">
        <v>1399</v>
      </c>
      <c r="F806" s="269">
        <v>100</v>
      </c>
      <c r="G806" s="270">
        <v>0</v>
      </c>
    </row>
    <row r="807" spans="1:7" ht="12.75">
      <c r="A807" s="267"/>
      <c r="B807" s="277" t="s">
        <v>642</v>
      </c>
      <c r="C807" s="300">
        <v>1399</v>
      </c>
      <c r="D807" s="151">
        <v>1399</v>
      </c>
      <c r="E807" s="151">
        <v>1399</v>
      </c>
      <c r="F807" s="269">
        <v>100</v>
      </c>
      <c r="G807" s="270">
        <v>0</v>
      </c>
    </row>
    <row r="808" spans="1:7" ht="12.75">
      <c r="A808" s="267"/>
      <c r="B808" s="275"/>
      <c r="C808" s="151"/>
      <c r="D808" s="151"/>
      <c r="E808" s="151"/>
      <c r="F808" s="269"/>
      <c r="G808" s="270"/>
    </row>
    <row r="809" spans="1:7" ht="12.75">
      <c r="A809" s="267"/>
      <c r="B809" s="136" t="s">
        <v>710</v>
      </c>
      <c r="C809" s="149"/>
      <c r="D809" s="151"/>
      <c r="E809" s="151"/>
      <c r="F809" s="269"/>
      <c r="G809" s="270"/>
    </row>
    <row r="810" spans="1:7" ht="12.75">
      <c r="A810" s="267"/>
      <c r="B810" s="272" t="s">
        <v>635</v>
      </c>
      <c r="C810" s="299">
        <v>2844567</v>
      </c>
      <c r="D810" s="299">
        <v>2240436</v>
      </c>
      <c r="E810" s="299">
        <v>2240124</v>
      </c>
      <c r="F810" s="266">
        <v>78.75096631578725</v>
      </c>
      <c r="G810" s="163">
        <v>931</v>
      </c>
    </row>
    <row r="811" spans="1:7" ht="12" customHeight="1">
      <c r="A811" s="267"/>
      <c r="B811" s="285" t="s">
        <v>636</v>
      </c>
      <c r="C811" s="300">
        <v>1500</v>
      </c>
      <c r="D811" s="151">
        <v>1500</v>
      </c>
      <c r="E811" s="151">
        <v>1188</v>
      </c>
      <c r="F811" s="269">
        <v>79.2</v>
      </c>
      <c r="G811" s="270">
        <v>101</v>
      </c>
    </row>
    <row r="812" spans="1:7" s="313" customFormat="1" ht="12.75" hidden="1">
      <c r="A812" s="309"/>
      <c r="B812" s="310" t="s">
        <v>648</v>
      </c>
      <c r="C812" s="311">
        <v>0</v>
      </c>
      <c r="D812" s="318">
        <v>0</v>
      </c>
      <c r="E812" s="318">
        <v>0</v>
      </c>
      <c r="F812" s="312" t="e">
        <v>#DIV/0!</v>
      </c>
      <c r="G812" s="270">
        <v>0</v>
      </c>
    </row>
    <row r="813" spans="1:7" ht="12.75">
      <c r="A813" s="267"/>
      <c r="B813" s="276" t="s">
        <v>637</v>
      </c>
      <c r="C813" s="300">
        <v>2843067</v>
      </c>
      <c r="D813" s="300">
        <v>2238936</v>
      </c>
      <c r="E813" s="300">
        <v>2238936</v>
      </c>
      <c r="F813" s="269">
        <v>78.75072940595491</v>
      </c>
      <c r="G813" s="270">
        <v>830</v>
      </c>
    </row>
    <row r="814" spans="1:7" ht="25.5">
      <c r="A814" s="267"/>
      <c r="B814" s="278" t="s">
        <v>638</v>
      </c>
      <c r="C814" s="300">
        <v>2843067</v>
      </c>
      <c r="D814" s="151">
        <v>2238936</v>
      </c>
      <c r="E814" s="151">
        <v>2238936</v>
      </c>
      <c r="F814" s="269">
        <v>78.75072940595491</v>
      </c>
      <c r="G814" s="270">
        <v>830</v>
      </c>
    </row>
    <row r="815" spans="1:7" ht="12.75">
      <c r="A815" s="267"/>
      <c r="B815" s="272" t="s">
        <v>639</v>
      </c>
      <c r="C815" s="149">
        <v>2844567</v>
      </c>
      <c r="D815" s="149">
        <v>2340436</v>
      </c>
      <c r="E815" s="149">
        <v>2246369</v>
      </c>
      <c r="F815" s="266">
        <v>78.97050763789358</v>
      </c>
      <c r="G815" s="163">
        <v>194442</v>
      </c>
    </row>
    <row r="816" spans="1:7" ht="12.75">
      <c r="A816" s="267"/>
      <c r="B816" s="276" t="s">
        <v>640</v>
      </c>
      <c r="C816" s="300">
        <v>2844567</v>
      </c>
      <c r="D816" s="300">
        <v>2340436</v>
      </c>
      <c r="E816" s="300">
        <v>2246369</v>
      </c>
      <c r="F816" s="269">
        <v>78.97050763789358</v>
      </c>
      <c r="G816" s="270">
        <v>194442</v>
      </c>
    </row>
    <row r="817" spans="1:7" ht="12.75">
      <c r="A817" s="267"/>
      <c r="B817" s="277" t="s">
        <v>641</v>
      </c>
      <c r="C817" s="300">
        <v>2844567</v>
      </c>
      <c r="D817" s="300">
        <v>2340436</v>
      </c>
      <c r="E817" s="300">
        <v>2246369</v>
      </c>
      <c r="F817" s="269">
        <v>78.97050763789358</v>
      </c>
      <c r="G817" s="270">
        <v>194442</v>
      </c>
    </row>
    <row r="818" spans="1:7" ht="12.75">
      <c r="A818" s="267"/>
      <c r="B818" s="304" t="s">
        <v>484</v>
      </c>
      <c r="C818" s="300">
        <v>2636607</v>
      </c>
      <c r="D818" s="151">
        <v>2184456</v>
      </c>
      <c r="E818" s="151">
        <v>2117452</v>
      </c>
      <c r="F818" s="269">
        <v>80.30973140858687</v>
      </c>
      <c r="G818" s="270">
        <v>167630</v>
      </c>
    </row>
    <row r="819" spans="1:7" ht="12.75">
      <c r="A819" s="267"/>
      <c r="B819" s="306" t="s">
        <v>485</v>
      </c>
      <c r="C819" s="300">
        <v>2050352</v>
      </c>
      <c r="D819" s="151">
        <v>1696071</v>
      </c>
      <c r="E819" s="151">
        <v>1637500</v>
      </c>
      <c r="F819" s="269">
        <v>79.86433548971104</v>
      </c>
      <c r="G819" s="270">
        <v>132510</v>
      </c>
    </row>
    <row r="820" spans="1:7" ht="12.75">
      <c r="A820" s="267"/>
      <c r="B820" s="304" t="s">
        <v>487</v>
      </c>
      <c r="C820" s="300">
        <v>207960</v>
      </c>
      <c r="D820" s="151">
        <v>155980</v>
      </c>
      <c r="E820" s="151">
        <v>128917</v>
      </c>
      <c r="F820" s="269">
        <v>61.99124831698404</v>
      </c>
      <c r="G820" s="270">
        <v>26812</v>
      </c>
    </row>
    <row r="821" spans="1:7" ht="12.75" hidden="1">
      <c r="A821" s="267"/>
      <c r="B821" s="277" t="s">
        <v>495</v>
      </c>
      <c r="C821" s="300">
        <v>0</v>
      </c>
      <c r="D821" s="151"/>
      <c r="E821" s="151"/>
      <c r="F821" s="269" t="e">
        <v>#DIV/0!</v>
      </c>
      <c r="G821" s="270">
        <v>0</v>
      </c>
    </row>
    <row r="822" spans="1:7" ht="12.75" hidden="1">
      <c r="A822" s="267"/>
      <c r="B822" s="277" t="s">
        <v>499</v>
      </c>
      <c r="C822" s="300">
        <v>0</v>
      </c>
      <c r="D822" s="151"/>
      <c r="E822" s="151"/>
      <c r="F822" s="269" t="e">
        <v>#DIV/0!</v>
      </c>
      <c r="G822" s="270">
        <v>0</v>
      </c>
    </row>
    <row r="823" spans="1:7" ht="12.75" hidden="1">
      <c r="A823" s="267"/>
      <c r="B823" s="304" t="s">
        <v>661</v>
      </c>
      <c r="C823" s="300">
        <v>0</v>
      </c>
      <c r="D823" s="151"/>
      <c r="E823" s="151"/>
      <c r="F823" s="269" t="e">
        <v>#DIV/0!</v>
      </c>
      <c r="G823" s="270">
        <v>0</v>
      </c>
    </row>
    <row r="824" spans="1:7" ht="12.75" hidden="1">
      <c r="A824" s="267"/>
      <c r="B824" s="304" t="s">
        <v>506</v>
      </c>
      <c r="C824" s="300">
        <v>0</v>
      </c>
      <c r="D824" s="151"/>
      <c r="E824" s="151"/>
      <c r="F824" s="269" t="e">
        <v>#DIV/0!</v>
      </c>
      <c r="G824" s="270">
        <v>0</v>
      </c>
    </row>
    <row r="825" spans="1:7" s="313" customFormat="1" ht="25.5" hidden="1">
      <c r="A825" s="309"/>
      <c r="B825" s="324" t="s">
        <v>644</v>
      </c>
      <c r="C825" s="311">
        <v>0</v>
      </c>
      <c r="D825" s="311">
        <v>0</v>
      </c>
      <c r="E825" s="311">
        <v>0</v>
      </c>
      <c r="F825" s="312" t="e">
        <v>#DIV/0!</v>
      </c>
      <c r="G825" s="270">
        <v>0</v>
      </c>
    </row>
    <row r="826" spans="1:7" s="313" customFormat="1" ht="12.75" hidden="1">
      <c r="A826" s="309"/>
      <c r="B826" s="343" t="s">
        <v>588</v>
      </c>
      <c r="C826" s="311">
        <v>0</v>
      </c>
      <c r="D826" s="318"/>
      <c r="E826" s="318"/>
      <c r="F826" s="312" t="e">
        <v>#DIV/0!</v>
      </c>
      <c r="G826" s="270">
        <v>0</v>
      </c>
    </row>
    <row r="827" spans="1:7" s="313" customFormat="1" ht="12.75" hidden="1">
      <c r="A827" s="309"/>
      <c r="B827" s="343" t="s">
        <v>589</v>
      </c>
      <c r="C827" s="311">
        <v>0</v>
      </c>
      <c r="D827" s="318">
        <v>0</v>
      </c>
      <c r="E827" s="318">
        <v>0</v>
      </c>
      <c r="F827" s="312" t="e">
        <v>#DIV/0!</v>
      </c>
      <c r="G827" s="270">
        <v>0</v>
      </c>
    </row>
    <row r="828" spans="1:7" s="313" customFormat="1" ht="12.75" hidden="1">
      <c r="A828" s="309"/>
      <c r="B828" s="310" t="s">
        <v>596</v>
      </c>
      <c r="C828" s="311">
        <v>0</v>
      </c>
      <c r="D828" s="311">
        <v>0</v>
      </c>
      <c r="E828" s="311">
        <v>0</v>
      </c>
      <c r="F828" s="312" t="e">
        <v>#DIV/0!</v>
      </c>
      <c r="G828" s="270">
        <v>0</v>
      </c>
    </row>
    <row r="829" spans="1:7" s="313" customFormat="1" ht="12.75" hidden="1">
      <c r="A829" s="309"/>
      <c r="B829" s="314" t="s">
        <v>642</v>
      </c>
      <c r="C829" s="311">
        <v>0</v>
      </c>
      <c r="D829" s="318">
        <v>0</v>
      </c>
      <c r="E829" s="318">
        <v>0</v>
      </c>
      <c r="F829" s="312" t="e">
        <v>#DIV/0!</v>
      </c>
      <c r="G829" s="270">
        <v>0</v>
      </c>
    </row>
    <row r="830" spans="1:7" ht="12.75" hidden="1">
      <c r="A830" s="267"/>
      <c r="B830" s="275" t="s">
        <v>152</v>
      </c>
      <c r="C830" s="300">
        <v>0</v>
      </c>
      <c r="D830" s="300">
        <v>-100000</v>
      </c>
      <c r="E830" s="300" t="s">
        <v>148</v>
      </c>
      <c r="F830" s="269" t="s">
        <v>148</v>
      </c>
      <c r="G830" s="270" t="e">
        <v>#VALUE!</v>
      </c>
    </row>
    <row r="831" spans="1:7" ht="12.75" hidden="1">
      <c r="A831" s="267"/>
      <c r="B831" s="275" t="s">
        <v>153</v>
      </c>
      <c r="C831" s="300">
        <v>0</v>
      </c>
      <c r="D831" s="300">
        <v>0</v>
      </c>
      <c r="E831" s="300">
        <v>0</v>
      </c>
      <c r="F831" s="269" t="s">
        <v>148</v>
      </c>
      <c r="G831" s="270">
        <v>0</v>
      </c>
    </row>
    <row r="832" spans="1:7" ht="12.75" hidden="1">
      <c r="A832" s="267"/>
      <c r="B832" s="276" t="s">
        <v>645</v>
      </c>
      <c r="C832" s="300">
        <v>0</v>
      </c>
      <c r="D832" s="300">
        <v>0</v>
      </c>
      <c r="E832" s="300">
        <v>0</v>
      </c>
      <c r="F832" s="269" t="s">
        <v>148</v>
      </c>
      <c r="G832" s="270">
        <v>0</v>
      </c>
    </row>
    <row r="833" spans="1:7" ht="38.25" hidden="1">
      <c r="A833" s="267"/>
      <c r="B833" s="278" t="s">
        <v>667</v>
      </c>
      <c r="C833" s="151">
        <v>0</v>
      </c>
      <c r="D833" s="151">
        <v>0</v>
      </c>
      <c r="E833" s="151">
        <v>0</v>
      </c>
      <c r="F833" s="269" t="s">
        <v>148</v>
      </c>
      <c r="G833" s="270">
        <v>0</v>
      </c>
    </row>
    <row r="834" spans="1:7" ht="12.75">
      <c r="A834" s="267"/>
      <c r="B834" s="278"/>
      <c r="C834" s="149"/>
      <c r="D834" s="151"/>
      <c r="E834" s="151"/>
      <c r="F834" s="269"/>
      <c r="G834" s="270"/>
    </row>
    <row r="835" spans="1:7" ht="12.75">
      <c r="A835" s="267"/>
      <c r="B835" s="136" t="s">
        <v>711</v>
      </c>
      <c r="C835" s="151"/>
      <c r="D835" s="151"/>
      <c r="E835" s="151"/>
      <c r="F835" s="269"/>
      <c r="G835" s="270"/>
    </row>
    <row r="836" spans="1:7" ht="12.75">
      <c r="A836" s="267"/>
      <c r="B836" s="272" t="s">
        <v>635</v>
      </c>
      <c r="C836" s="299">
        <v>463259478</v>
      </c>
      <c r="D836" s="299">
        <v>397721572</v>
      </c>
      <c r="E836" s="299">
        <v>398703347</v>
      </c>
      <c r="F836" s="266">
        <v>86.06480081558094</v>
      </c>
      <c r="G836" s="163">
        <v>39766828</v>
      </c>
    </row>
    <row r="837" spans="1:7" ht="12.75" customHeight="1">
      <c r="A837" s="267"/>
      <c r="B837" s="285" t="s">
        <v>636</v>
      </c>
      <c r="C837" s="300">
        <v>12466472</v>
      </c>
      <c r="D837" s="151">
        <v>9710468</v>
      </c>
      <c r="E837" s="151">
        <v>10683516</v>
      </c>
      <c r="F837" s="269">
        <v>85.69799057824861</v>
      </c>
      <c r="G837" s="270">
        <v>920509</v>
      </c>
    </row>
    <row r="838" spans="1:7" ht="12.75">
      <c r="A838" s="267"/>
      <c r="B838" s="276" t="s">
        <v>648</v>
      </c>
      <c r="C838" s="300">
        <v>35573</v>
      </c>
      <c r="D838" s="151">
        <v>26846</v>
      </c>
      <c r="E838" s="151">
        <v>35573</v>
      </c>
      <c r="F838" s="269">
        <v>100</v>
      </c>
      <c r="G838" s="270">
        <v>0</v>
      </c>
    </row>
    <row r="839" spans="1:7" ht="25.5" hidden="1">
      <c r="A839" s="267"/>
      <c r="B839" s="278" t="s">
        <v>671</v>
      </c>
      <c r="C839" s="300">
        <v>0</v>
      </c>
      <c r="D839" s="151">
        <v>0</v>
      </c>
      <c r="E839" s="151">
        <v>0</v>
      </c>
      <c r="F839" s="269" t="e">
        <v>#DIV/0!</v>
      </c>
      <c r="G839" s="270">
        <v>0</v>
      </c>
    </row>
    <row r="840" spans="1:7" s="313" customFormat="1" ht="12.75" hidden="1">
      <c r="A840" s="309"/>
      <c r="B840" s="325" t="s">
        <v>649</v>
      </c>
      <c r="C840" s="311">
        <v>0</v>
      </c>
      <c r="D840" s="311">
        <v>0</v>
      </c>
      <c r="E840" s="311">
        <v>0</v>
      </c>
      <c r="F840" s="312" t="e">
        <v>#DIV/0!</v>
      </c>
      <c r="G840" s="270">
        <v>0</v>
      </c>
    </row>
    <row r="841" spans="1:7" s="313" customFormat="1" ht="12.75" hidden="1">
      <c r="A841" s="309"/>
      <c r="B841" s="314" t="s">
        <v>650</v>
      </c>
      <c r="C841" s="311">
        <v>0</v>
      </c>
      <c r="D841" s="311">
        <v>0</v>
      </c>
      <c r="E841" s="311">
        <v>0</v>
      </c>
      <c r="F841" s="312" t="e">
        <v>#DIV/0!</v>
      </c>
      <c r="G841" s="270">
        <v>0</v>
      </c>
    </row>
    <row r="842" spans="1:7" s="313" customFormat="1" ht="12.75" customHeight="1" hidden="1">
      <c r="A842" s="309"/>
      <c r="B842" s="343" t="s">
        <v>651</v>
      </c>
      <c r="C842" s="311">
        <v>0</v>
      </c>
      <c r="D842" s="311">
        <v>0</v>
      </c>
      <c r="E842" s="311">
        <v>0</v>
      </c>
      <c r="F842" s="312" t="e">
        <v>#DIV/0!</v>
      </c>
      <c r="G842" s="270">
        <v>0</v>
      </c>
    </row>
    <row r="843" spans="1:7" s="313" customFormat="1" ht="38.25" hidden="1">
      <c r="A843" s="309"/>
      <c r="B843" s="334" t="s">
        <v>659</v>
      </c>
      <c r="C843" s="311">
        <v>0</v>
      </c>
      <c r="D843" s="311">
        <v>0</v>
      </c>
      <c r="E843" s="311">
        <v>0</v>
      </c>
      <c r="F843" s="312" t="e">
        <v>#DIV/0!</v>
      </c>
      <c r="G843" s="270">
        <v>0</v>
      </c>
    </row>
    <row r="844" spans="1:7" s="313" customFormat="1" ht="38.25" hidden="1">
      <c r="A844" s="309"/>
      <c r="B844" s="317" t="s">
        <v>669</v>
      </c>
      <c r="C844" s="311">
        <v>0</v>
      </c>
      <c r="D844" s="318">
        <v>0</v>
      </c>
      <c r="E844" s="318">
        <v>0</v>
      </c>
      <c r="F844" s="312" t="e">
        <v>#DIV/0!</v>
      </c>
      <c r="G844" s="270">
        <v>0</v>
      </c>
    </row>
    <row r="845" spans="1:7" ht="12.75" hidden="1">
      <c r="A845" s="267"/>
      <c r="B845" s="306" t="s">
        <v>652</v>
      </c>
      <c r="C845" s="300">
        <v>0</v>
      </c>
      <c r="D845" s="300">
        <v>0</v>
      </c>
      <c r="E845" s="300">
        <v>0</v>
      </c>
      <c r="F845" s="269" t="e">
        <v>#DIV/0!</v>
      </c>
      <c r="G845" s="270">
        <v>0</v>
      </c>
    </row>
    <row r="846" spans="1:7" ht="51" hidden="1">
      <c r="A846" s="267"/>
      <c r="B846" s="346" t="s">
        <v>653</v>
      </c>
      <c r="C846" s="300">
        <v>0</v>
      </c>
      <c r="D846" s="151">
        <v>0</v>
      </c>
      <c r="E846" s="151">
        <v>0</v>
      </c>
      <c r="F846" s="269" t="e">
        <v>#DIV/0!</v>
      </c>
      <c r="G846" s="270">
        <v>0</v>
      </c>
    </row>
    <row r="847" spans="1:7" ht="12.75">
      <c r="A847" s="267"/>
      <c r="B847" s="276" t="s">
        <v>637</v>
      </c>
      <c r="C847" s="300">
        <v>450757433</v>
      </c>
      <c r="D847" s="300">
        <v>387984258</v>
      </c>
      <c r="E847" s="300">
        <v>387984258</v>
      </c>
      <c r="F847" s="269">
        <v>86.0738458416059</v>
      </c>
      <c r="G847" s="270">
        <v>38846319</v>
      </c>
    </row>
    <row r="848" spans="1:7" ht="25.5">
      <c r="A848" s="267"/>
      <c r="B848" s="278" t="s">
        <v>638</v>
      </c>
      <c r="C848" s="300">
        <v>445636769</v>
      </c>
      <c r="D848" s="151">
        <v>383252252</v>
      </c>
      <c r="E848" s="151">
        <v>383252252</v>
      </c>
      <c r="F848" s="269">
        <v>86.0010391108459</v>
      </c>
      <c r="G848" s="270">
        <v>38846319</v>
      </c>
    </row>
    <row r="849" spans="1:7" s="333" customFormat="1" ht="25.5">
      <c r="A849" s="332"/>
      <c r="B849" s="337" t="s">
        <v>697</v>
      </c>
      <c r="C849" s="328">
        <v>5120664</v>
      </c>
      <c r="D849" s="329">
        <v>4732006</v>
      </c>
      <c r="E849" s="329">
        <v>4732006</v>
      </c>
      <c r="F849" s="330">
        <v>92.41000776461803</v>
      </c>
      <c r="G849" s="270">
        <v>0</v>
      </c>
    </row>
    <row r="850" spans="1:7" ht="12.75">
      <c r="A850" s="267"/>
      <c r="B850" s="272" t="s">
        <v>639</v>
      </c>
      <c r="C850" s="149">
        <v>469534057</v>
      </c>
      <c r="D850" s="149">
        <v>401738550</v>
      </c>
      <c r="E850" s="149">
        <v>393586243</v>
      </c>
      <c r="F850" s="266">
        <v>83.82485511588779</v>
      </c>
      <c r="G850" s="163">
        <v>38884248</v>
      </c>
    </row>
    <row r="851" spans="1:7" ht="12.75">
      <c r="A851" s="267"/>
      <c r="B851" s="276" t="s">
        <v>640</v>
      </c>
      <c r="C851" s="300">
        <v>464260172</v>
      </c>
      <c r="D851" s="300">
        <v>397385157</v>
      </c>
      <c r="E851" s="300">
        <v>390526112</v>
      </c>
      <c r="F851" s="269">
        <v>84.11794410828762</v>
      </c>
      <c r="G851" s="270">
        <v>38505140</v>
      </c>
    </row>
    <row r="852" spans="1:7" ht="12.75">
      <c r="A852" s="267"/>
      <c r="B852" s="277" t="s">
        <v>641</v>
      </c>
      <c r="C852" s="300">
        <v>64090175</v>
      </c>
      <c r="D852" s="300">
        <v>54338898</v>
      </c>
      <c r="E852" s="300">
        <v>50136212</v>
      </c>
      <c r="F852" s="269">
        <v>78.22760977014028</v>
      </c>
      <c r="G852" s="270">
        <v>3960396</v>
      </c>
    </row>
    <row r="853" spans="1:7" ht="12.75">
      <c r="A853" s="267"/>
      <c r="B853" s="304" t="s">
        <v>484</v>
      </c>
      <c r="C853" s="300">
        <v>38953958</v>
      </c>
      <c r="D853" s="151">
        <v>33270930</v>
      </c>
      <c r="E853" s="151">
        <v>31740652</v>
      </c>
      <c r="F853" s="269">
        <v>81.48248247328294</v>
      </c>
      <c r="G853" s="270">
        <v>2391899</v>
      </c>
    </row>
    <row r="854" spans="1:7" ht="12.75">
      <c r="A854" s="267"/>
      <c r="B854" s="306" t="s">
        <v>485</v>
      </c>
      <c r="C854" s="300">
        <v>29732416</v>
      </c>
      <c r="D854" s="151">
        <v>25457514</v>
      </c>
      <c r="E854" s="151">
        <v>24211036</v>
      </c>
      <c r="F854" s="269">
        <v>81.42976339359707</v>
      </c>
      <c r="G854" s="270">
        <v>1704934</v>
      </c>
    </row>
    <row r="855" spans="1:7" ht="12.75">
      <c r="A855" s="267"/>
      <c r="B855" s="304" t="s">
        <v>487</v>
      </c>
      <c r="C855" s="300">
        <v>25136217</v>
      </c>
      <c r="D855" s="151">
        <v>21067968</v>
      </c>
      <c r="E855" s="151">
        <v>18395560</v>
      </c>
      <c r="F855" s="269">
        <v>73.18348660023105</v>
      </c>
      <c r="G855" s="270">
        <v>1568497</v>
      </c>
    </row>
    <row r="856" spans="1:7" s="313" customFormat="1" ht="12.75" hidden="1">
      <c r="A856" s="309"/>
      <c r="B856" s="314" t="s">
        <v>495</v>
      </c>
      <c r="C856" s="311">
        <v>0</v>
      </c>
      <c r="D856" s="318">
        <v>0</v>
      </c>
      <c r="E856" s="318">
        <v>0</v>
      </c>
      <c r="F856" s="312" t="e">
        <v>#DIV/0!</v>
      </c>
      <c r="G856" s="270">
        <v>0</v>
      </c>
    </row>
    <row r="857" spans="1:7" ht="12.75">
      <c r="A857" s="267"/>
      <c r="B857" s="277" t="s">
        <v>499</v>
      </c>
      <c r="C857" s="300">
        <v>381793226</v>
      </c>
      <c r="D857" s="300">
        <v>328355214</v>
      </c>
      <c r="E857" s="300">
        <v>325712480</v>
      </c>
      <c r="F857" s="269">
        <v>85.311225506133</v>
      </c>
      <c r="G857" s="270">
        <v>33711912</v>
      </c>
    </row>
    <row r="858" spans="1:7" ht="12.75">
      <c r="A858" s="267"/>
      <c r="B858" s="304" t="s">
        <v>661</v>
      </c>
      <c r="C858" s="300">
        <v>381793226</v>
      </c>
      <c r="D858" s="151">
        <v>328355214</v>
      </c>
      <c r="E858" s="151">
        <v>325712480</v>
      </c>
      <c r="F858" s="269">
        <v>85.311225506133</v>
      </c>
      <c r="G858" s="270">
        <v>33711912</v>
      </c>
    </row>
    <row r="859" spans="1:7" s="313" customFormat="1" ht="12.75" hidden="1">
      <c r="A859" s="309"/>
      <c r="B859" s="315" t="s">
        <v>506</v>
      </c>
      <c r="C859" s="311">
        <v>0</v>
      </c>
      <c r="D859" s="318">
        <v>0</v>
      </c>
      <c r="E859" s="318">
        <v>0</v>
      </c>
      <c r="F859" s="312" t="e">
        <v>#DIV/0!</v>
      </c>
      <c r="G859" s="270">
        <v>0</v>
      </c>
    </row>
    <row r="860" spans="1:7" ht="25.5">
      <c r="A860" s="267"/>
      <c r="B860" s="278" t="s">
        <v>644</v>
      </c>
      <c r="C860" s="300">
        <v>77047</v>
      </c>
      <c r="D860" s="300">
        <v>33380</v>
      </c>
      <c r="E860" s="300">
        <v>28403</v>
      </c>
      <c r="F860" s="269">
        <v>36.86451127234026</v>
      </c>
      <c r="G860" s="270">
        <v>0</v>
      </c>
    </row>
    <row r="861" spans="1:7" s="313" customFormat="1" ht="12.75" hidden="1">
      <c r="A861" s="309"/>
      <c r="B861" s="343" t="s">
        <v>588</v>
      </c>
      <c r="C861" s="311">
        <v>0</v>
      </c>
      <c r="D861" s="318"/>
      <c r="E861" s="318"/>
      <c r="F861" s="312" t="e">
        <v>#DIV/0!</v>
      </c>
      <c r="G861" s="270">
        <v>0</v>
      </c>
    </row>
    <row r="862" spans="1:7" ht="12.75">
      <c r="A862" s="267"/>
      <c r="B862" s="308" t="s">
        <v>589</v>
      </c>
      <c r="C862" s="300">
        <v>77047</v>
      </c>
      <c r="D862" s="151">
        <v>33380</v>
      </c>
      <c r="E862" s="151">
        <v>28403</v>
      </c>
      <c r="F862" s="269">
        <v>36.86451127234026</v>
      </c>
      <c r="G862" s="270">
        <v>0</v>
      </c>
    </row>
    <row r="863" spans="1:7" ht="12.75">
      <c r="A863" s="267"/>
      <c r="B863" s="277" t="s">
        <v>591</v>
      </c>
      <c r="C863" s="151">
        <v>18299724</v>
      </c>
      <c r="D863" s="151">
        <v>14657665</v>
      </c>
      <c r="E863" s="151">
        <v>14649017</v>
      </c>
      <c r="F863" s="269">
        <v>80.05048054276665</v>
      </c>
      <c r="G863" s="270">
        <v>832832</v>
      </c>
    </row>
    <row r="864" spans="1:7" ht="12.75">
      <c r="A864" s="267"/>
      <c r="B864" s="308" t="s">
        <v>676</v>
      </c>
      <c r="C864" s="151">
        <v>5095727</v>
      </c>
      <c r="D864" s="151">
        <v>4732006</v>
      </c>
      <c r="E864" s="151">
        <v>4732005</v>
      </c>
      <c r="F864" s="269">
        <v>92.86221573486962</v>
      </c>
      <c r="G864" s="270">
        <v>0</v>
      </c>
    </row>
    <row r="865" spans="1:7" ht="38.25">
      <c r="A865" s="267"/>
      <c r="B865" s="331" t="s">
        <v>677</v>
      </c>
      <c r="C865" s="329">
        <v>5095727</v>
      </c>
      <c r="D865" s="329">
        <v>4732006</v>
      </c>
      <c r="E865" s="329">
        <v>4732005</v>
      </c>
      <c r="F865" s="330">
        <v>92.86221573486962</v>
      </c>
      <c r="G865" s="270">
        <v>0</v>
      </c>
    </row>
    <row r="866" spans="1:7" s="313" customFormat="1" ht="12.75" hidden="1">
      <c r="A866" s="309"/>
      <c r="B866" s="343" t="s">
        <v>592</v>
      </c>
      <c r="C866" s="318">
        <v>0</v>
      </c>
      <c r="D866" s="318"/>
      <c r="E866" s="318"/>
      <c r="F866" s="330" t="e">
        <v>#DIV/0!</v>
      </c>
      <c r="G866" s="270">
        <v>0</v>
      </c>
    </row>
    <row r="867" spans="1:7" s="313" customFormat="1" ht="25.5" hidden="1">
      <c r="A867" s="309"/>
      <c r="B867" s="334" t="s">
        <v>664</v>
      </c>
      <c r="C867" s="318">
        <v>0</v>
      </c>
      <c r="D867" s="318"/>
      <c r="E867" s="318"/>
      <c r="F867" s="330" t="e">
        <v>#DIV/0!</v>
      </c>
      <c r="G867" s="270">
        <v>0</v>
      </c>
    </row>
    <row r="868" spans="1:7" s="313" customFormat="1" ht="25.5" hidden="1">
      <c r="A868" s="309"/>
      <c r="B868" s="343" t="s">
        <v>593</v>
      </c>
      <c r="C868" s="318">
        <v>0</v>
      </c>
      <c r="D868" s="318">
        <v>0</v>
      </c>
      <c r="E868" s="318">
        <v>0</v>
      </c>
      <c r="F868" s="330" t="e">
        <v>#DIV/0!</v>
      </c>
      <c r="G868" s="270">
        <v>0</v>
      </c>
    </row>
    <row r="869" spans="1:7" ht="36.75" customHeight="1">
      <c r="A869" s="267"/>
      <c r="B869" s="308" t="s">
        <v>663</v>
      </c>
      <c r="C869" s="151">
        <v>13203997</v>
      </c>
      <c r="D869" s="151">
        <v>9925659</v>
      </c>
      <c r="E869" s="151">
        <v>9917012</v>
      </c>
      <c r="F869" s="269">
        <v>75.1061364221758</v>
      </c>
      <c r="G869" s="270">
        <v>832832</v>
      </c>
    </row>
    <row r="870" spans="1:7" ht="12.75">
      <c r="A870" s="267"/>
      <c r="B870" s="276" t="s">
        <v>596</v>
      </c>
      <c r="C870" s="300">
        <v>5273885</v>
      </c>
      <c r="D870" s="300">
        <v>4353393</v>
      </c>
      <c r="E870" s="300">
        <v>3060131</v>
      </c>
      <c r="F870" s="269">
        <v>58.024226921899135</v>
      </c>
      <c r="G870" s="270">
        <v>379108</v>
      </c>
    </row>
    <row r="871" spans="1:7" ht="12.75">
      <c r="A871" s="267"/>
      <c r="B871" s="277" t="s">
        <v>642</v>
      </c>
      <c r="C871" s="300">
        <v>5248948</v>
      </c>
      <c r="D871" s="151">
        <v>4353393</v>
      </c>
      <c r="E871" s="151">
        <v>3060131</v>
      </c>
      <c r="F871" s="269">
        <v>58.29989171163441</v>
      </c>
      <c r="G871" s="270">
        <v>379108</v>
      </c>
    </row>
    <row r="872" spans="1:7" ht="12.75">
      <c r="A872" s="267"/>
      <c r="B872" s="277" t="s">
        <v>687</v>
      </c>
      <c r="C872" s="300">
        <v>24937</v>
      </c>
      <c r="D872" s="300">
        <v>0</v>
      </c>
      <c r="E872" s="300">
        <v>0</v>
      </c>
      <c r="F872" s="269">
        <v>0</v>
      </c>
      <c r="G872" s="270">
        <v>0</v>
      </c>
    </row>
    <row r="873" spans="1:7" s="353" customFormat="1" ht="25.5">
      <c r="A873" s="352"/>
      <c r="B873" s="308" t="s">
        <v>678</v>
      </c>
      <c r="C873" s="300">
        <v>24937</v>
      </c>
      <c r="D873" s="300">
        <v>0</v>
      </c>
      <c r="E873" s="300">
        <v>0</v>
      </c>
      <c r="F873" s="269">
        <v>0</v>
      </c>
      <c r="G873" s="270">
        <v>0</v>
      </c>
    </row>
    <row r="874" spans="1:7" s="333" customFormat="1" ht="25.5">
      <c r="A874" s="332"/>
      <c r="B874" s="331" t="s">
        <v>688</v>
      </c>
      <c r="C874" s="328">
        <v>24937</v>
      </c>
      <c r="D874" s="329">
        <v>0</v>
      </c>
      <c r="E874" s="329">
        <v>0</v>
      </c>
      <c r="F874" s="330">
        <v>0</v>
      </c>
      <c r="G874" s="270">
        <v>0</v>
      </c>
    </row>
    <row r="875" spans="1:7" s="353" customFormat="1" ht="12.75" hidden="1">
      <c r="A875" s="352"/>
      <c r="B875" s="354" t="s">
        <v>604</v>
      </c>
      <c r="C875" s="355">
        <v>0</v>
      </c>
      <c r="D875" s="356"/>
      <c r="E875" s="356"/>
      <c r="F875" s="357" t="e">
        <v>#DIV/0!</v>
      </c>
      <c r="G875" s="270">
        <v>0</v>
      </c>
    </row>
    <row r="876" spans="1:7" s="353" customFormat="1" ht="25.5" hidden="1">
      <c r="A876" s="352"/>
      <c r="B876" s="358" t="s">
        <v>605</v>
      </c>
      <c r="C876" s="356">
        <v>0</v>
      </c>
      <c r="D876" s="356"/>
      <c r="E876" s="356"/>
      <c r="F876" s="357" t="e">
        <v>#DIV/0!</v>
      </c>
      <c r="G876" s="270">
        <v>0</v>
      </c>
    </row>
    <row r="877" spans="1:7" s="353" customFormat="1" ht="12.75" hidden="1">
      <c r="A877" s="352"/>
      <c r="B877" s="354" t="s">
        <v>702</v>
      </c>
      <c r="C877" s="356">
        <v>0</v>
      </c>
      <c r="D877" s="356"/>
      <c r="E877" s="356"/>
      <c r="F877" s="357" t="e">
        <v>#DIV/0!</v>
      </c>
      <c r="G877" s="270">
        <v>0</v>
      </c>
    </row>
    <row r="878" spans="1:7" ht="12.75">
      <c r="A878" s="267"/>
      <c r="B878" s="275" t="s">
        <v>152</v>
      </c>
      <c r="C878" s="151">
        <v>-6274579</v>
      </c>
      <c r="D878" s="151">
        <v>-4016978</v>
      </c>
      <c r="E878" s="151" t="s">
        <v>148</v>
      </c>
      <c r="F878" s="269" t="s">
        <v>148</v>
      </c>
      <c r="G878" s="269" t="s">
        <v>148</v>
      </c>
    </row>
    <row r="879" spans="1:7" ht="12.75">
      <c r="A879" s="267"/>
      <c r="B879" s="275" t="s">
        <v>153</v>
      </c>
      <c r="C879" s="300">
        <v>6274579</v>
      </c>
      <c r="D879" s="300">
        <v>4015978</v>
      </c>
      <c r="E879" s="300">
        <v>4015978</v>
      </c>
      <c r="F879" s="269" t="s">
        <v>148</v>
      </c>
      <c r="G879" s="270">
        <v>1596628</v>
      </c>
    </row>
    <row r="880" spans="1:7" s="313" customFormat="1" ht="12.75" hidden="1">
      <c r="A880" s="309"/>
      <c r="B880" s="310" t="s">
        <v>157</v>
      </c>
      <c r="C880" s="311">
        <v>0</v>
      </c>
      <c r="D880" s="311">
        <v>0</v>
      </c>
      <c r="E880" s="311">
        <v>0</v>
      </c>
      <c r="F880" s="312" t="s">
        <v>148</v>
      </c>
      <c r="G880" s="270">
        <v>0</v>
      </c>
    </row>
    <row r="881" spans="1:7" s="313" customFormat="1" ht="12.75" hidden="1">
      <c r="A881" s="309"/>
      <c r="B881" s="314" t="s">
        <v>693</v>
      </c>
      <c r="C881" s="311">
        <v>0</v>
      </c>
      <c r="D881" s="318">
        <v>0</v>
      </c>
      <c r="E881" s="318">
        <v>0</v>
      </c>
      <c r="F881" s="312" t="s">
        <v>148</v>
      </c>
      <c r="G881" s="270">
        <v>0</v>
      </c>
    </row>
    <row r="882" spans="1:7" s="313" customFormat="1" ht="12.75" hidden="1">
      <c r="A882" s="309"/>
      <c r="B882" s="310" t="s">
        <v>158</v>
      </c>
      <c r="C882" s="311">
        <v>0</v>
      </c>
      <c r="D882" s="318"/>
      <c r="E882" s="318"/>
      <c r="F882" s="312" t="s">
        <v>148</v>
      </c>
      <c r="G882" s="270">
        <v>0</v>
      </c>
    </row>
    <row r="883" spans="1:7" ht="12.75">
      <c r="A883" s="267"/>
      <c r="B883" s="276" t="s">
        <v>645</v>
      </c>
      <c r="C883" s="300">
        <v>6274579</v>
      </c>
      <c r="D883" s="300">
        <v>4015978</v>
      </c>
      <c r="E883" s="300">
        <v>4015978</v>
      </c>
      <c r="F883" s="269" t="s">
        <v>148</v>
      </c>
      <c r="G883" s="270">
        <v>1596628</v>
      </c>
    </row>
    <row r="884" spans="1:7" ht="38.25">
      <c r="A884" s="267"/>
      <c r="B884" s="278" t="s">
        <v>646</v>
      </c>
      <c r="C884" s="300">
        <v>6273556</v>
      </c>
      <c r="D884" s="151">
        <v>4014955</v>
      </c>
      <c r="E884" s="151">
        <v>4014955</v>
      </c>
      <c r="F884" s="269" t="s">
        <v>148</v>
      </c>
      <c r="G884" s="270">
        <v>1596628</v>
      </c>
    </row>
    <row r="885" spans="1:7" ht="38.25">
      <c r="A885" s="267"/>
      <c r="B885" s="278" t="s">
        <v>667</v>
      </c>
      <c r="C885" s="300">
        <v>1023</v>
      </c>
      <c r="D885" s="151">
        <v>1023</v>
      </c>
      <c r="E885" s="151">
        <v>1023</v>
      </c>
      <c r="F885" s="269" t="s">
        <v>148</v>
      </c>
      <c r="G885" s="270">
        <v>0</v>
      </c>
    </row>
    <row r="886" spans="1:7" s="313" customFormat="1" ht="25.5" hidden="1">
      <c r="A886" s="309"/>
      <c r="B886" s="324" t="s">
        <v>610</v>
      </c>
      <c r="C886" s="318">
        <v>0</v>
      </c>
      <c r="D886" s="318"/>
      <c r="E886" s="318"/>
      <c r="F886" s="312" t="e">
        <v>#DIV/0!</v>
      </c>
      <c r="G886" s="270">
        <v>0</v>
      </c>
    </row>
    <row r="887" spans="1:7" ht="12.75">
      <c r="A887" s="267"/>
      <c r="B887" s="132"/>
      <c r="C887" s="151"/>
      <c r="D887" s="151"/>
      <c r="E887" s="151"/>
      <c r="F887" s="269"/>
      <c r="G887" s="270"/>
    </row>
    <row r="888" spans="1:7" ht="12.75">
      <c r="A888" s="267"/>
      <c r="B888" s="136" t="s">
        <v>712</v>
      </c>
      <c r="C888" s="149"/>
      <c r="D888" s="151"/>
      <c r="E888" s="151"/>
      <c r="F888" s="269"/>
      <c r="G888" s="270"/>
    </row>
    <row r="889" spans="1:7" ht="12.75">
      <c r="A889" s="267"/>
      <c r="B889" s="272" t="s">
        <v>635</v>
      </c>
      <c r="C889" s="299">
        <v>730034</v>
      </c>
      <c r="D889" s="299">
        <v>564324</v>
      </c>
      <c r="E889" s="299">
        <v>564274</v>
      </c>
      <c r="F889" s="266">
        <v>77.29420821495985</v>
      </c>
      <c r="G889" s="163">
        <v>31709</v>
      </c>
    </row>
    <row r="890" spans="1:7" ht="12.75" customHeight="1">
      <c r="A890" s="267"/>
      <c r="B890" s="285" t="s">
        <v>636</v>
      </c>
      <c r="C890" s="300">
        <v>11760</v>
      </c>
      <c r="D890" s="151">
        <v>9850</v>
      </c>
      <c r="E890" s="151">
        <v>9800</v>
      </c>
      <c r="F890" s="269">
        <v>83.33333333333334</v>
      </c>
      <c r="G890" s="270">
        <v>980</v>
      </c>
    </row>
    <row r="891" spans="1:7" s="313" customFormat="1" ht="12.75" hidden="1">
      <c r="A891" s="309"/>
      <c r="B891" s="310" t="s">
        <v>648</v>
      </c>
      <c r="C891" s="311">
        <v>0</v>
      </c>
      <c r="D891" s="318"/>
      <c r="E891" s="318"/>
      <c r="F891" s="312" t="e">
        <v>#DIV/0!</v>
      </c>
      <c r="G891" s="270">
        <v>0</v>
      </c>
    </row>
    <row r="892" spans="1:7" ht="12.75">
      <c r="A892" s="267"/>
      <c r="B892" s="276" t="s">
        <v>637</v>
      </c>
      <c r="C892" s="300">
        <v>718274</v>
      </c>
      <c r="D892" s="300">
        <v>554474</v>
      </c>
      <c r="E892" s="300">
        <v>554474</v>
      </c>
      <c r="F892" s="269">
        <v>77.19533214344386</v>
      </c>
      <c r="G892" s="270">
        <v>30729</v>
      </c>
    </row>
    <row r="893" spans="1:7" ht="25.5">
      <c r="A893" s="267"/>
      <c r="B893" s="278" t="s">
        <v>638</v>
      </c>
      <c r="C893" s="300">
        <v>718274</v>
      </c>
      <c r="D893" s="151">
        <v>554474</v>
      </c>
      <c r="E893" s="151">
        <v>554474</v>
      </c>
      <c r="F893" s="269">
        <v>77.19533214344386</v>
      </c>
      <c r="G893" s="270">
        <v>30729</v>
      </c>
    </row>
    <row r="894" spans="1:7" ht="12.75">
      <c r="A894" s="267"/>
      <c r="B894" s="272" t="s">
        <v>639</v>
      </c>
      <c r="C894" s="149">
        <v>730034</v>
      </c>
      <c r="D894" s="149">
        <v>564324</v>
      </c>
      <c r="E894" s="149">
        <v>546508</v>
      </c>
      <c r="F894" s="266">
        <v>74.86062292989094</v>
      </c>
      <c r="G894" s="163">
        <v>44100</v>
      </c>
    </row>
    <row r="895" spans="1:7" ht="12.75">
      <c r="A895" s="267"/>
      <c r="B895" s="276" t="s">
        <v>640</v>
      </c>
      <c r="C895" s="300">
        <v>724034</v>
      </c>
      <c r="D895" s="300">
        <v>558324</v>
      </c>
      <c r="E895" s="300">
        <v>540981</v>
      </c>
      <c r="F895" s="269">
        <v>74.71762375800031</v>
      </c>
      <c r="G895" s="270">
        <v>44100</v>
      </c>
    </row>
    <row r="896" spans="1:7" ht="12.75">
      <c r="A896" s="267"/>
      <c r="B896" s="277" t="s">
        <v>641</v>
      </c>
      <c r="C896" s="300">
        <v>724034</v>
      </c>
      <c r="D896" s="300">
        <v>558324</v>
      </c>
      <c r="E896" s="300">
        <v>540981</v>
      </c>
      <c r="F896" s="269">
        <v>74.71762375800031</v>
      </c>
      <c r="G896" s="270">
        <v>44100</v>
      </c>
    </row>
    <row r="897" spans="1:7" ht="12.75">
      <c r="A897" s="267"/>
      <c r="B897" s="304" t="s">
        <v>484</v>
      </c>
      <c r="C897" s="300">
        <v>557960</v>
      </c>
      <c r="D897" s="151">
        <v>424616</v>
      </c>
      <c r="E897" s="151">
        <v>417141</v>
      </c>
      <c r="F897" s="269">
        <v>74.76181088250054</v>
      </c>
      <c r="G897" s="270">
        <v>31115</v>
      </c>
    </row>
    <row r="898" spans="1:7" ht="12.75">
      <c r="A898" s="267"/>
      <c r="B898" s="306" t="s">
        <v>485</v>
      </c>
      <c r="C898" s="300">
        <v>454090</v>
      </c>
      <c r="D898" s="151">
        <v>345010</v>
      </c>
      <c r="E898" s="151">
        <v>338739</v>
      </c>
      <c r="F898" s="269">
        <v>74.59732652117421</v>
      </c>
      <c r="G898" s="270">
        <v>30864</v>
      </c>
    </row>
    <row r="899" spans="1:7" ht="12.75">
      <c r="A899" s="267"/>
      <c r="B899" s="304" t="s">
        <v>487</v>
      </c>
      <c r="C899" s="300">
        <v>166074</v>
      </c>
      <c r="D899" s="151">
        <v>133708</v>
      </c>
      <c r="E899" s="151">
        <v>123840</v>
      </c>
      <c r="F899" s="269">
        <v>74.56916796127028</v>
      </c>
      <c r="G899" s="270">
        <v>12985</v>
      </c>
    </row>
    <row r="900" spans="1:7" ht="12.75" hidden="1">
      <c r="A900" s="267"/>
      <c r="B900" s="277" t="s">
        <v>495</v>
      </c>
      <c r="C900" s="300">
        <v>0</v>
      </c>
      <c r="D900" s="151"/>
      <c r="E900" s="151"/>
      <c r="F900" s="269" t="e">
        <v>#DIV/0!</v>
      </c>
      <c r="G900" s="270">
        <v>0</v>
      </c>
    </row>
    <row r="901" spans="1:7" ht="12.75" hidden="1">
      <c r="A901" s="267"/>
      <c r="B901" s="277" t="s">
        <v>499</v>
      </c>
      <c r="C901" s="300">
        <v>0</v>
      </c>
      <c r="D901" s="151"/>
      <c r="E901" s="151"/>
      <c r="F901" s="269" t="e">
        <v>#DIV/0!</v>
      </c>
      <c r="G901" s="270">
        <v>0</v>
      </c>
    </row>
    <row r="902" spans="1:7" ht="12.75" hidden="1">
      <c r="A902" s="267"/>
      <c r="B902" s="304" t="s">
        <v>661</v>
      </c>
      <c r="C902" s="300">
        <v>0</v>
      </c>
      <c r="D902" s="151"/>
      <c r="E902" s="151"/>
      <c r="F902" s="269" t="e">
        <v>#DIV/0!</v>
      </c>
      <c r="G902" s="270">
        <v>0</v>
      </c>
    </row>
    <row r="903" spans="1:7" ht="12.75" hidden="1">
      <c r="A903" s="267"/>
      <c r="B903" s="304" t="s">
        <v>506</v>
      </c>
      <c r="C903" s="300">
        <v>0</v>
      </c>
      <c r="D903" s="151"/>
      <c r="E903" s="151"/>
      <c r="F903" s="269" t="e">
        <v>#DIV/0!</v>
      </c>
      <c r="G903" s="270">
        <v>0</v>
      </c>
    </row>
    <row r="904" spans="1:7" ht="25.5" hidden="1">
      <c r="A904" s="267"/>
      <c r="B904" s="278" t="s">
        <v>644</v>
      </c>
      <c r="C904" s="300">
        <v>0</v>
      </c>
      <c r="D904" s="300">
        <v>0</v>
      </c>
      <c r="E904" s="300">
        <v>0</v>
      </c>
      <c r="F904" s="269">
        <v>0</v>
      </c>
      <c r="G904" s="270">
        <v>0</v>
      </c>
    </row>
    <row r="905" spans="1:7" ht="12.75" hidden="1">
      <c r="A905" s="267"/>
      <c r="B905" s="308" t="s">
        <v>588</v>
      </c>
      <c r="C905" s="300">
        <v>0</v>
      </c>
      <c r="D905" s="151"/>
      <c r="E905" s="151"/>
      <c r="F905" s="269" t="e">
        <v>#DIV/0!</v>
      </c>
      <c r="G905" s="270">
        <v>0</v>
      </c>
    </row>
    <row r="906" spans="1:7" ht="13.5" customHeight="1" hidden="1">
      <c r="A906" s="267"/>
      <c r="B906" s="308" t="s">
        <v>589</v>
      </c>
      <c r="C906" s="300">
        <v>0</v>
      </c>
      <c r="D906" s="151">
        <v>0</v>
      </c>
      <c r="E906" s="151">
        <v>0</v>
      </c>
      <c r="F906" s="269">
        <v>0</v>
      </c>
      <c r="G906" s="270">
        <v>0</v>
      </c>
    </row>
    <row r="907" spans="1:7" ht="12.75" hidden="1">
      <c r="A907" s="267"/>
      <c r="B907" s="277" t="s">
        <v>591</v>
      </c>
      <c r="C907" s="151">
        <v>0</v>
      </c>
      <c r="D907" s="151"/>
      <c r="E907" s="151"/>
      <c r="F907" s="269" t="e">
        <v>#DIV/0!</v>
      </c>
      <c r="G907" s="270">
        <v>0</v>
      </c>
    </row>
    <row r="908" spans="1:7" ht="12.75" hidden="1">
      <c r="A908" s="267"/>
      <c r="B908" s="308" t="s">
        <v>592</v>
      </c>
      <c r="C908" s="151">
        <v>0</v>
      </c>
      <c r="D908" s="151"/>
      <c r="E908" s="151"/>
      <c r="F908" s="269" t="e">
        <v>#DIV/0!</v>
      </c>
      <c r="G908" s="270">
        <v>0</v>
      </c>
    </row>
    <row r="909" spans="1:7" ht="25.5" hidden="1">
      <c r="A909" s="267"/>
      <c r="B909" s="326" t="s">
        <v>664</v>
      </c>
      <c r="C909" s="151">
        <v>0</v>
      </c>
      <c r="D909" s="151"/>
      <c r="E909" s="151"/>
      <c r="F909" s="269" t="e">
        <v>#DIV/0!</v>
      </c>
      <c r="G909" s="270">
        <v>0</v>
      </c>
    </row>
    <row r="910" spans="1:7" ht="25.5" hidden="1">
      <c r="A910" s="267"/>
      <c r="B910" s="308" t="s">
        <v>593</v>
      </c>
      <c r="C910" s="151">
        <v>0</v>
      </c>
      <c r="D910" s="151"/>
      <c r="E910" s="151"/>
      <c r="F910" s="269" t="e">
        <v>#DIV/0!</v>
      </c>
      <c r="G910" s="270">
        <v>0</v>
      </c>
    </row>
    <row r="911" spans="1:7" ht="51" hidden="1">
      <c r="A911" s="267"/>
      <c r="B911" s="308" t="s">
        <v>663</v>
      </c>
      <c r="C911" s="151">
        <v>0</v>
      </c>
      <c r="D911" s="151"/>
      <c r="E911" s="151"/>
      <c r="F911" s="269" t="e">
        <v>#DIV/0!</v>
      </c>
      <c r="G911" s="270">
        <v>0</v>
      </c>
    </row>
    <row r="912" spans="1:7" ht="12.75">
      <c r="A912" s="267"/>
      <c r="B912" s="276" t="s">
        <v>596</v>
      </c>
      <c r="C912" s="300">
        <v>6000</v>
      </c>
      <c r="D912" s="300">
        <v>6000</v>
      </c>
      <c r="E912" s="300">
        <v>5527</v>
      </c>
      <c r="F912" s="269">
        <v>92.11666666666667</v>
      </c>
      <c r="G912" s="270">
        <v>0</v>
      </c>
    </row>
    <row r="913" spans="1:7" ht="12.75">
      <c r="A913" s="267"/>
      <c r="B913" s="277" t="s">
        <v>642</v>
      </c>
      <c r="C913" s="300">
        <v>6000</v>
      </c>
      <c r="D913" s="151">
        <v>6000</v>
      </c>
      <c r="E913" s="151">
        <v>5527</v>
      </c>
      <c r="F913" s="269">
        <v>92.11666666666667</v>
      </c>
      <c r="G913" s="270">
        <v>0</v>
      </c>
    </row>
    <row r="914" spans="1:7" ht="12.75" hidden="1">
      <c r="A914" s="267"/>
      <c r="B914" s="277" t="s">
        <v>687</v>
      </c>
      <c r="C914" s="300">
        <v>0</v>
      </c>
      <c r="D914" s="151"/>
      <c r="E914" s="151"/>
      <c r="F914" s="269" t="e">
        <v>#DIV/0!</v>
      </c>
      <c r="G914" s="270">
        <v>0</v>
      </c>
    </row>
    <row r="915" spans="1:7" ht="12.75" hidden="1">
      <c r="A915" s="267"/>
      <c r="B915" s="308" t="s">
        <v>702</v>
      </c>
      <c r="C915" s="151">
        <v>0</v>
      </c>
      <c r="D915" s="151"/>
      <c r="E915" s="151"/>
      <c r="F915" s="269" t="e">
        <v>#DIV/0!</v>
      </c>
      <c r="G915" s="270">
        <v>0</v>
      </c>
    </row>
    <row r="916" spans="1:7" ht="12.75" hidden="1">
      <c r="A916" s="267"/>
      <c r="B916" s="275" t="s">
        <v>152</v>
      </c>
      <c r="C916" s="151">
        <v>0</v>
      </c>
      <c r="D916" s="151">
        <v>0</v>
      </c>
      <c r="E916" s="151">
        <v>17766</v>
      </c>
      <c r="F916" s="269" t="s">
        <v>148</v>
      </c>
      <c r="G916" s="270">
        <v>-12391</v>
      </c>
    </row>
    <row r="917" spans="1:7" ht="12.75" hidden="1">
      <c r="A917" s="267"/>
      <c r="B917" s="275" t="s">
        <v>153</v>
      </c>
      <c r="C917" s="300">
        <v>0</v>
      </c>
      <c r="D917" s="300">
        <v>0</v>
      </c>
      <c r="E917" s="300">
        <v>0</v>
      </c>
      <c r="F917" s="269" t="s">
        <v>148</v>
      </c>
      <c r="G917" s="270">
        <v>0</v>
      </c>
    </row>
    <row r="918" spans="1:7" ht="12.75" hidden="1">
      <c r="A918" s="267"/>
      <c r="B918" s="276" t="s">
        <v>157</v>
      </c>
      <c r="C918" s="300">
        <v>0</v>
      </c>
      <c r="D918" s="300">
        <v>0</v>
      </c>
      <c r="E918" s="300">
        <v>0</v>
      </c>
      <c r="F918" s="269" t="e">
        <v>#DIV/0!</v>
      </c>
      <c r="G918" s="270">
        <v>0</v>
      </c>
    </row>
    <row r="919" spans="1:7" ht="12.75" hidden="1">
      <c r="A919" s="267"/>
      <c r="B919" s="276" t="s">
        <v>158</v>
      </c>
      <c r="C919" s="300">
        <v>0</v>
      </c>
      <c r="D919" s="300">
        <v>0</v>
      </c>
      <c r="E919" s="300">
        <v>0</v>
      </c>
      <c r="F919" s="269" t="e">
        <v>#DIV/0!</v>
      </c>
      <c r="G919" s="270">
        <v>0</v>
      </c>
    </row>
    <row r="920" spans="1:7" ht="12.75" hidden="1">
      <c r="A920" s="267"/>
      <c r="B920" s="276" t="s">
        <v>645</v>
      </c>
      <c r="C920" s="300">
        <v>0</v>
      </c>
      <c r="D920" s="300">
        <v>0</v>
      </c>
      <c r="E920" s="300">
        <v>0</v>
      </c>
      <c r="F920" s="269" t="s">
        <v>148</v>
      </c>
      <c r="G920" s="270">
        <v>0</v>
      </c>
    </row>
    <row r="921" spans="1:7" ht="38.25" customHeight="1" hidden="1">
      <c r="A921" s="267"/>
      <c r="B921" s="278" t="s">
        <v>646</v>
      </c>
      <c r="C921" s="300">
        <v>0</v>
      </c>
      <c r="D921" s="151">
        <v>0</v>
      </c>
      <c r="E921" s="151">
        <v>0</v>
      </c>
      <c r="F921" s="269" t="s">
        <v>148</v>
      </c>
      <c r="G921" s="270">
        <v>0</v>
      </c>
    </row>
    <row r="922" spans="1:7" ht="38.25" hidden="1">
      <c r="A922" s="267"/>
      <c r="B922" s="278" t="s">
        <v>667</v>
      </c>
      <c r="C922" s="300">
        <v>0</v>
      </c>
      <c r="D922" s="151"/>
      <c r="E922" s="151"/>
      <c r="F922" s="269" t="e">
        <v>#DIV/0!</v>
      </c>
      <c r="G922" s="270">
        <v>0</v>
      </c>
    </row>
    <row r="923" spans="1:7" ht="25.5" hidden="1">
      <c r="A923" s="267"/>
      <c r="B923" s="278" t="s">
        <v>610</v>
      </c>
      <c r="C923" s="151">
        <v>0</v>
      </c>
      <c r="D923" s="151"/>
      <c r="E923" s="151"/>
      <c r="F923" s="269" t="e">
        <v>#DIV/0!</v>
      </c>
      <c r="G923" s="270">
        <v>0</v>
      </c>
    </row>
    <row r="924" spans="1:7" ht="12.75">
      <c r="A924" s="267"/>
      <c r="B924" s="351"/>
      <c r="C924" s="149"/>
      <c r="D924" s="151"/>
      <c r="E924" s="151"/>
      <c r="F924" s="269"/>
      <c r="G924" s="270"/>
    </row>
    <row r="925" spans="1:7" ht="12.75">
      <c r="A925" s="267"/>
      <c r="B925" s="136" t="s">
        <v>713</v>
      </c>
      <c r="C925" s="151"/>
      <c r="D925" s="151"/>
      <c r="E925" s="151"/>
      <c r="F925" s="269"/>
      <c r="G925" s="270"/>
    </row>
    <row r="926" spans="1:7" ht="12.75">
      <c r="A926" s="267"/>
      <c r="B926" s="272" t="s">
        <v>635</v>
      </c>
      <c r="C926" s="299">
        <v>13392528</v>
      </c>
      <c r="D926" s="299">
        <v>11237180</v>
      </c>
      <c r="E926" s="299">
        <v>11236609</v>
      </c>
      <c r="F926" s="266">
        <v>83.90207584408262</v>
      </c>
      <c r="G926" s="163">
        <v>1083235</v>
      </c>
    </row>
    <row r="927" spans="1:7" ht="12.75" customHeight="1">
      <c r="A927" s="267"/>
      <c r="B927" s="285" t="s">
        <v>636</v>
      </c>
      <c r="C927" s="300">
        <v>15000</v>
      </c>
      <c r="D927" s="151">
        <v>12366</v>
      </c>
      <c r="E927" s="151">
        <v>11795</v>
      </c>
      <c r="F927" s="269">
        <v>78.63333333333333</v>
      </c>
      <c r="G927" s="270">
        <v>1878</v>
      </c>
    </row>
    <row r="928" spans="1:7" ht="12.75" hidden="1">
      <c r="A928" s="267"/>
      <c r="B928" s="276" t="s">
        <v>648</v>
      </c>
      <c r="C928" s="300">
        <v>0</v>
      </c>
      <c r="D928" s="151"/>
      <c r="E928" s="151"/>
      <c r="F928" s="269" t="e">
        <v>#DIV/0!</v>
      </c>
      <c r="G928" s="270">
        <v>0</v>
      </c>
    </row>
    <row r="929" spans="1:7" ht="12.75">
      <c r="A929" s="267"/>
      <c r="B929" s="276" t="s">
        <v>637</v>
      </c>
      <c r="C929" s="300">
        <v>13377528</v>
      </c>
      <c r="D929" s="300">
        <v>11224814</v>
      </c>
      <c r="E929" s="300">
        <v>11224814</v>
      </c>
      <c r="F929" s="269">
        <v>83.90798359756751</v>
      </c>
      <c r="G929" s="270">
        <v>1081357</v>
      </c>
    </row>
    <row r="930" spans="1:7" ht="25.5">
      <c r="A930" s="267"/>
      <c r="B930" s="278" t="s">
        <v>638</v>
      </c>
      <c r="C930" s="300">
        <v>13377528</v>
      </c>
      <c r="D930" s="151">
        <v>11224814</v>
      </c>
      <c r="E930" s="151">
        <v>11224814</v>
      </c>
      <c r="F930" s="269">
        <v>83.90798359756751</v>
      </c>
      <c r="G930" s="270">
        <v>1081357</v>
      </c>
    </row>
    <row r="931" spans="1:7" ht="12.75">
      <c r="A931" s="267"/>
      <c r="B931" s="272" t="s">
        <v>639</v>
      </c>
      <c r="C931" s="149">
        <v>13401031</v>
      </c>
      <c r="D931" s="149">
        <v>11245683</v>
      </c>
      <c r="E931" s="149">
        <v>11069722</v>
      </c>
      <c r="F931" s="266">
        <v>82.60351013291441</v>
      </c>
      <c r="G931" s="163">
        <v>1062455</v>
      </c>
    </row>
    <row r="932" spans="1:7" ht="12.75">
      <c r="A932" s="267"/>
      <c r="B932" s="276" t="s">
        <v>640</v>
      </c>
      <c r="C932" s="300">
        <v>13353388</v>
      </c>
      <c r="D932" s="300">
        <v>11198040</v>
      </c>
      <c r="E932" s="300">
        <v>11047935</v>
      </c>
      <c r="F932" s="269">
        <v>82.73507068018992</v>
      </c>
      <c r="G932" s="270">
        <v>1060761</v>
      </c>
    </row>
    <row r="933" spans="1:7" ht="12.75">
      <c r="A933" s="267"/>
      <c r="B933" s="277" t="s">
        <v>641</v>
      </c>
      <c r="C933" s="300">
        <v>12980615</v>
      </c>
      <c r="D933" s="300">
        <v>10887440</v>
      </c>
      <c r="E933" s="300">
        <v>10831910</v>
      </c>
      <c r="F933" s="269">
        <v>83.44681665699198</v>
      </c>
      <c r="G933" s="270">
        <v>1039078</v>
      </c>
    </row>
    <row r="934" spans="1:7" ht="12.75">
      <c r="A934" s="267"/>
      <c r="B934" s="304" t="s">
        <v>484</v>
      </c>
      <c r="C934" s="300">
        <v>11648614</v>
      </c>
      <c r="D934" s="300">
        <v>9778374</v>
      </c>
      <c r="E934" s="300">
        <v>9730907</v>
      </c>
      <c r="F934" s="269">
        <v>83.53703711016607</v>
      </c>
      <c r="G934" s="270">
        <v>930890</v>
      </c>
    </row>
    <row r="935" spans="1:7" ht="12.75">
      <c r="A935" s="267"/>
      <c r="B935" s="306" t="s">
        <v>485</v>
      </c>
      <c r="C935" s="300">
        <v>9387230</v>
      </c>
      <c r="D935" s="151">
        <v>7936639</v>
      </c>
      <c r="E935" s="151">
        <v>7893594</v>
      </c>
      <c r="F935" s="269">
        <v>84.08863956673055</v>
      </c>
      <c r="G935" s="270">
        <v>721771</v>
      </c>
    </row>
    <row r="936" spans="1:7" ht="12.75">
      <c r="A936" s="267"/>
      <c r="B936" s="304" t="s">
        <v>487</v>
      </c>
      <c r="C936" s="300">
        <v>1332001</v>
      </c>
      <c r="D936" s="151">
        <v>1109066</v>
      </c>
      <c r="E936" s="151">
        <v>1101003</v>
      </c>
      <c r="F936" s="269">
        <v>82.65782082746183</v>
      </c>
      <c r="G936" s="270">
        <v>108188</v>
      </c>
    </row>
    <row r="937" spans="1:7" ht="12.75" hidden="1">
      <c r="A937" s="267"/>
      <c r="B937" s="277" t="s">
        <v>495</v>
      </c>
      <c r="C937" s="300">
        <v>0</v>
      </c>
      <c r="D937" s="151"/>
      <c r="E937" s="151"/>
      <c r="F937" s="269" t="e">
        <v>#DIV/0!</v>
      </c>
      <c r="G937" s="270">
        <v>0</v>
      </c>
    </row>
    <row r="938" spans="1:7" ht="12.75">
      <c r="A938" s="267"/>
      <c r="B938" s="277" t="s">
        <v>499</v>
      </c>
      <c r="C938" s="300">
        <v>372773</v>
      </c>
      <c r="D938" s="300">
        <v>310600</v>
      </c>
      <c r="E938" s="300">
        <v>216025</v>
      </c>
      <c r="F938" s="269">
        <v>57.950817253395506</v>
      </c>
      <c r="G938" s="270">
        <v>21683</v>
      </c>
    </row>
    <row r="939" spans="1:7" ht="12.75" hidden="1">
      <c r="A939" s="267"/>
      <c r="B939" s="304" t="s">
        <v>661</v>
      </c>
      <c r="C939" s="300"/>
      <c r="D939" s="151">
        <v>0</v>
      </c>
      <c r="E939" s="151">
        <v>0</v>
      </c>
      <c r="F939" s="269"/>
      <c r="G939" s="270">
        <v>0</v>
      </c>
    </row>
    <row r="940" spans="1:7" ht="12.75">
      <c r="A940" s="267"/>
      <c r="B940" s="304" t="s">
        <v>506</v>
      </c>
      <c r="C940" s="300">
        <v>372773</v>
      </c>
      <c r="D940" s="151">
        <v>310600</v>
      </c>
      <c r="E940" s="151">
        <v>216025</v>
      </c>
      <c r="F940" s="269">
        <v>57.950817253395506</v>
      </c>
      <c r="G940" s="270">
        <v>21683</v>
      </c>
    </row>
    <row r="941" spans="1:7" ht="12.75">
      <c r="A941" s="267"/>
      <c r="B941" s="276" t="s">
        <v>596</v>
      </c>
      <c r="C941" s="300">
        <v>47643</v>
      </c>
      <c r="D941" s="300">
        <v>47643</v>
      </c>
      <c r="E941" s="300">
        <v>21787</v>
      </c>
      <c r="F941" s="269">
        <v>45.729697961925154</v>
      </c>
      <c r="G941" s="270">
        <v>1694</v>
      </c>
    </row>
    <row r="942" spans="1:7" ht="12.75">
      <c r="A942" s="267"/>
      <c r="B942" s="277" t="s">
        <v>642</v>
      </c>
      <c r="C942" s="300">
        <v>47643</v>
      </c>
      <c r="D942" s="151">
        <v>47643</v>
      </c>
      <c r="E942" s="151">
        <v>21787</v>
      </c>
      <c r="F942" s="269">
        <v>45.729697961925154</v>
      </c>
      <c r="G942" s="270">
        <v>1694</v>
      </c>
    </row>
    <row r="943" spans="1:7" ht="12.75">
      <c r="A943" s="267"/>
      <c r="B943" s="275" t="s">
        <v>152</v>
      </c>
      <c r="C943" s="151">
        <v>-8503</v>
      </c>
      <c r="D943" s="151">
        <v>-8503</v>
      </c>
      <c r="E943" s="151" t="s">
        <v>148</v>
      </c>
      <c r="F943" s="269" t="s">
        <v>148</v>
      </c>
      <c r="G943" s="269" t="s">
        <v>148</v>
      </c>
    </row>
    <row r="944" spans="1:7" ht="12.75">
      <c r="A944" s="267"/>
      <c r="B944" s="275" t="s">
        <v>153</v>
      </c>
      <c r="C944" s="300">
        <v>8503</v>
      </c>
      <c r="D944" s="300">
        <v>8503</v>
      </c>
      <c r="E944" s="300">
        <v>8503</v>
      </c>
      <c r="F944" s="269" t="s">
        <v>148</v>
      </c>
      <c r="G944" s="270">
        <v>0</v>
      </c>
    </row>
    <row r="945" spans="1:7" s="313" customFormat="1" ht="12.75" hidden="1">
      <c r="A945" s="309"/>
      <c r="B945" s="310" t="s">
        <v>157</v>
      </c>
      <c r="C945" s="311">
        <v>0</v>
      </c>
      <c r="D945" s="311">
        <v>0</v>
      </c>
      <c r="E945" s="311">
        <v>0</v>
      </c>
      <c r="F945" s="312" t="e">
        <v>#DIV/0!</v>
      </c>
      <c r="G945" s="270">
        <v>0</v>
      </c>
    </row>
    <row r="946" spans="1:7" s="313" customFormat="1" ht="12.75" hidden="1">
      <c r="A946" s="309"/>
      <c r="B946" s="310" t="s">
        <v>158</v>
      </c>
      <c r="C946" s="311">
        <v>0</v>
      </c>
      <c r="D946" s="311">
        <v>0</v>
      </c>
      <c r="E946" s="311">
        <v>0</v>
      </c>
      <c r="F946" s="312" t="e">
        <v>#DIV/0!</v>
      </c>
      <c r="G946" s="270">
        <v>0</v>
      </c>
    </row>
    <row r="947" spans="1:7" ht="12.75">
      <c r="A947" s="267"/>
      <c r="B947" s="276" t="s">
        <v>645</v>
      </c>
      <c r="C947" s="300">
        <v>8503</v>
      </c>
      <c r="D947" s="300">
        <v>8503</v>
      </c>
      <c r="E947" s="300">
        <v>8503</v>
      </c>
      <c r="F947" s="269" t="s">
        <v>148</v>
      </c>
      <c r="G947" s="270">
        <v>0</v>
      </c>
    </row>
    <row r="948" spans="1:7" ht="38.25">
      <c r="A948" s="267"/>
      <c r="B948" s="278" t="s">
        <v>646</v>
      </c>
      <c r="C948" s="300">
        <v>8503</v>
      </c>
      <c r="D948" s="151">
        <v>8503</v>
      </c>
      <c r="E948" s="151">
        <v>8503</v>
      </c>
      <c r="F948" s="269" t="s">
        <v>148</v>
      </c>
      <c r="G948" s="270">
        <v>0</v>
      </c>
    </row>
    <row r="949" spans="1:7" ht="12.75">
      <c r="A949" s="267"/>
      <c r="B949" s="278"/>
      <c r="C949" s="300"/>
      <c r="D949" s="151"/>
      <c r="E949" s="151"/>
      <c r="F949" s="269"/>
      <c r="G949" s="270"/>
    </row>
    <row r="950" spans="1:7" ht="12.75">
      <c r="A950" s="267"/>
      <c r="B950" s="166" t="s">
        <v>714</v>
      </c>
      <c r="C950" s="300"/>
      <c r="D950" s="151"/>
      <c r="E950" s="151"/>
      <c r="F950" s="269"/>
      <c r="G950" s="270"/>
    </row>
    <row r="951" spans="1:7" ht="12.75">
      <c r="A951" s="267"/>
      <c r="B951" s="272" t="s">
        <v>635</v>
      </c>
      <c r="C951" s="299">
        <v>2768393</v>
      </c>
      <c r="D951" s="299">
        <v>2497517</v>
      </c>
      <c r="E951" s="299">
        <v>2497517</v>
      </c>
      <c r="F951" s="266">
        <v>90.2154065553554</v>
      </c>
      <c r="G951" s="163">
        <v>21137</v>
      </c>
    </row>
    <row r="952" spans="1:7" s="313" customFormat="1" ht="12.75" customHeight="1" hidden="1">
      <c r="A952" s="309"/>
      <c r="B952" s="325" t="s">
        <v>636</v>
      </c>
      <c r="C952" s="311">
        <v>0</v>
      </c>
      <c r="D952" s="318">
        <v>0</v>
      </c>
      <c r="E952" s="318">
        <v>0</v>
      </c>
      <c r="F952" s="312">
        <v>0</v>
      </c>
      <c r="G952" s="270">
        <v>0</v>
      </c>
    </row>
    <row r="953" spans="1:7" ht="12.75" hidden="1">
      <c r="A953" s="267"/>
      <c r="B953" s="276" t="s">
        <v>648</v>
      </c>
      <c r="C953" s="300">
        <v>0</v>
      </c>
      <c r="D953" s="151"/>
      <c r="E953" s="151"/>
      <c r="F953" s="269" t="e">
        <v>#DIV/0!</v>
      </c>
      <c r="G953" s="270">
        <v>0</v>
      </c>
    </row>
    <row r="954" spans="1:7" s="313" customFormat="1" ht="12.75" hidden="1">
      <c r="A954" s="309"/>
      <c r="B954" s="325" t="s">
        <v>649</v>
      </c>
      <c r="C954" s="311">
        <v>0</v>
      </c>
      <c r="D954" s="311">
        <v>0</v>
      </c>
      <c r="E954" s="311">
        <v>0</v>
      </c>
      <c r="F954" s="312" t="e">
        <v>#DIV/0!</v>
      </c>
      <c r="G954" s="270">
        <v>0</v>
      </c>
    </row>
    <row r="955" spans="1:7" s="313" customFormat="1" ht="12.75" hidden="1">
      <c r="A955" s="309"/>
      <c r="B955" s="314" t="s">
        <v>650</v>
      </c>
      <c r="C955" s="311">
        <v>0</v>
      </c>
      <c r="D955" s="311">
        <v>0</v>
      </c>
      <c r="E955" s="311">
        <v>0</v>
      </c>
      <c r="F955" s="312" t="e">
        <v>#DIV/0!</v>
      </c>
      <c r="G955" s="270">
        <v>0</v>
      </c>
    </row>
    <row r="956" spans="1:7" s="313" customFormat="1" ht="12.75" hidden="1">
      <c r="A956" s="309"/>
      <c r="B956" s="315" t="s">
        <v>651</v>
      </c>
      <c r="C956" s="311">
        <v>0</v>
      </c>
      <c r="D956" s="311">
        <v>0</v>
      </c>
      <c r="E956" s="311">
        <v>0</v>
      </c>
      <c r="F956" s="312" t="e">
        <v>#DIV/0!</v>
      </c>
      <c r="G956" s="270">
        <v>0</v>
      </c>
    </row>
    <row r="957" spans="1:7" s="313" customFormat="1" ht="12.75" hidden="1">
      <c r="A957" s="309"/>
      <c r="B957" s="334" t="s">
        <v>652</v>
      </c>
      <c r="C957" s="311">
        <v>0</v>
      </c>
      <c r="D957" s="311">
        <v>0</v>
      </c>
      <c r="E957" s="311">
        <v>0</v>
      </c>
      <c r="F957" s="312" t="e">
        <v>#DIV/0!</v>
      </c>
      <c r="G957" s="270">
        <v>0</v>
      </c>
    </row>
    <row r="958" spans="1:7" s="313" customFormat="1" ht="51" hidden="1">
      <c r="A958" s="309"/>
      <c r="B958" s="317" t="s">
        <v>653</v>
      </c>
      <c r="C958" s="311">
        <v>0</v>
      </c>
      <c r="D958" s="311">
        <v>0</v>
      </c>
      <c r="E958" s="311">
        <v>0</v>
      </c>
      <c r="F958" s="312" t="e">
        <v>#DIV/0!</v>
      </c>
      <c r="G958" s="270">
        <v>0</v>
      </c>
    </row>
    <row r="959" spans="1:7" ht="12.75">
      <c r="A959" s="267"/>
      <c r="B959" s="276" t="s">
        <v>637</v>
      </c>
      <c r="C959" s="300">
        <v>2768393</v>
      </c>
      <c r="D959" s="300">
        <v>2497517</v>
      </c>
      <c r="E959" s="300">
        <v>2497517</v>
      </c>
      <c r="F959" s="269">
        <v>90.2154065553554</v>
      </c>
      <c r="G959" s="270">
        <v>21137</v>
      </c>
    </row>
    <row r="960" spans="1:7" ht="25.5">
      <c r="A960" s="267"/>
      <c r="B960" s="278" t="s">
        <v>638</v>
      </c>
      <c r="C960" s="300">
        <v>2768393</v>
      </c>
      <c r="D960" s="151">
        <v>2497517</v>
      </c>
      <c r="E960" s="151">
        <v>2497517</v>
      </c>
      <c r="F960" s="269">
        <v>90.2154065553554</v>
      </c>
      <c r="G960" s="270">
        <v>21137</v>
      </c>
    </row>
    <row r="961" spans="1:7" s="274" customFormat="1" ht="12.75">
      <c r="A961" s="273"/>
      <c r="B961" s="272" t="s">
        <v>639</v>
      </c>
      <c r="C961" s="149">
        <v>2768393</v>
      </c>
      <c r="D961" s="149">
        <v>2497517</v>
      </c>
      <c r="E961" s="149">
        <v>2228788</v>
      </c>
      <c r="F961" s="266">
        <v>80.50836712851101</v>
      </c>
      <c r="G961" s="163">
        <v>19401</v>
      </c>
    </row>
    <row r="962" spans="1:7" ht="12.75">
      <c r="A962" s="267"/>
      <c r="B962" s="276" t="s">
        <v>640</v>
      </c>
      <c r="C962" s="300">
        <v>2766393</v>
      </c>
      <c r="D962" s="300">
        <v>2495517</v>
      </c>
      <c r="E962" s="300">
        <v>2227014</v>
      </c>
      <c r="F962" s="269">
        <v>80.50244488039118</v>
      </c>
      <c r="G962" s="270">
        <v>19242</v>
      </c>
    </row>
    <row r="963" spans="1:7" ht="12.75">
      <c r="A963" s="267"/>
      <c r="B963" s="277" t="s">
        <v>641</v>
      </c>
      <c r="C963" s="300">
        <v>2765619</v>
      </c>
      <c r="D963" s="300">
        <v>2494743</v>
      </c>
      <c r="E963" s="300">
        <v>2226241</v>
      </c>
      <c r="F963" s="269">
        <v>80.49702435512629</v>
      </c>
      <c r="G963" s="270">
        <v>19242</v>
      </c>
    </row>
    <row r="964" spans="1:7" ht="12.75">
      <c r="A964" s="267"/>
      <c r="B964" s="304" t="s">
        <v>484</v>
      </c>
      <c r="C964" s="300">
        <v>2180835</v>
      </c>
      <c r="D964" s="151">
        <v>1956990</v>
      </c>
      <c r="E964" s="151">
        <v>1852476</v>
      </c>
      <c r="F964" s="269">
        <v>84.9434276320767</v>
      </c>
      <c r="G964" s="270">
        <v>14311</v>
      </c>
    </row>
    <row r="965" spans="1:7" ht="12.75">
      <c r="A965" s="267"/>
      <c r="B965" s="306" t="s">
        <v>485</v>
      </c>
      <c r="C965" s="300">
        <v>1751278</v>
      </c>
      <c r="D965" s="151">
        <v>1572231</v>
      </c>
      <c r="E965" s="151">
        <v>1496821</v>
      </c>
      <c r="F965" s="269">
        <v>85.4702108974132</v>
      </c>
      <c r="G965" s="270">
        <v>11366</v>
      </c>
    </row>
    <row r="966" spans="1:7" ht="12.75">
      <c r="A966" s="267"/>
      <c r="B966" s="304" t="s">
        <v>487</v>
      </c>
      <c r="C966" s="300">
        <v>584784</v>
      </c>
      <c r="D966" s="151">
        <v>537753</v>
      </c>
      <c r="E966" s="151">
        <v>373765</v>
      </c>
      <c r="F966" s="269">
        <v>63.91505239541437</v>
      </c>
      <c r="G966" s="270">
        <v>4931</v>
      </c>
    </row>
    <row r="967" spans="1:7" ht="25.5">
      <c r="A967" s="267"/>
      <c r="B967" s="278" t="s">
        <v>644</v>
      </c>
      <c r="C967" s="300">
        <v>774</v>
      </c>
      <c r="D967" s="300">
        <v>774</v>
      </c>
      <c r="E967" s="300">
        <v>773</v>
      </c>
      <c r="F967" s="269">
        <v>99.87080103359173</v>
      </c>
      <c r="G967" s="270">
        <v>0</v>
      </c>
    </row>
    <row r="968" spans="1:7" ht="12.75">
      <c r="A968" s="267"/>
      <c r="B968" s="308" t="s">
        <v>589</v>
      </c>
      <c r="C968" s="300">
        <v>774</v>
      </c>
      <c r="D968" s="151">
        <v>774</v>
      </c>
      <c r="E968" s="151">
        <v>773</v>
      </c>
      <c r="F968" s="269">
        <v>99.87080103359173</v>
      </c>
      <c r="G968" s="270">
        <v>0</v>
      </c>
    </row>
    <row r="969" spans="1:7" ht="12.75">
      <c r="A969" s="267"/>
      <c r="B969" s="276" t="s">
        <v>596</v>
      </c>
      <c r="C969" s="300">
        <v>2000</v>
      </c>
      <c r="D969" s="300">
        <v>2000</v>
      </c>
      <c r="E969" s="300">
        <v>1774</v>
      </c>
      <c r="F969" s="269">
        <v>88.7</v>
      </c>
      <c r="G969" s="270">
        <v>159</v>
      </c>
    </row>
    <row r="970" spans="1:7" ht="12.75">
      <c r="A970" s="267"/>
      <c r="B970" s="277" t="s">
        <v>642</v>
      </c>
      <c r="C970" s="300">
        <v>2000</v>
      </c>
      <c r="D970" s="151">
        <v>2000</v>
      </c>
      <c r="E970" s="151">
        <v>1774</v>
      </c>
      <c r="F970" s="269">
        <v>88.7</v>
      </c>
      <c r="G970" s="270">
        <v>159</v>
      </c>
    </row>
    <row r="971" spans="1:7" ht="12.75">
      <c r="A971" s="267"/>
      <c r="B971" s="275"/>
      <c r="C971" s="151"/>
      <c r="D971" s="151"/>
      <c r="E971" s="151"/>
      <c r="F971" s="269"/>
      <c r="G971" s="270"/>
    </row>
    <row r="972" spans="1:7" ht="25.5">
      <c r="A972" s="267"/>
      <c r="B972" s="166" t="s">
        <v>715</v>
      </c>
      <c r="C972" s="151"/>
      <c r="D972" s="151"/>
      <c r="E972" s="151"/>
      <c r="F972" s="269"/>
      <c r="G972" s="270"/>
    </row>
    <row r="973" spans="1:7" ht="12.75">
      <c r="A973" s="267"/>
      <c r="B973" s="272" t="s">
        <v>635</v>
      </c>
      <c r="C973" s="299">
        <v>9849595</v>
      </c>
      <c r="D973" s="299">
        <v>9849595</v>
      </c>
      <c r="E973" s="299">
        <v>9693690</v>
      </c>
      <c r="F973" s="266">
        <v>98.41714303989149</v>
      </c>
      <c r="G973" s="163">
        <v>0</v>
      </c>
    </row>
    <row r="974" spans="1:7" ht="12.75" customHeight="1">
      <c r="A974" s="267"/>
      <c r="B974" s="285" t="s">
        <v>636</v>
      </c>
      <c r="C974" s="300">
        <v>111111</v>
      </c>
      <c r="D974" s="151">
        <v>111111</v>
      </c>
      <c r="E974" s="151">
        <v>111111</v>
      </c>
      <c r="F974" s="269">
        <v>100</v>
      </c>
      <c r="G974" s="270">
        <v>0</v>
      </c>
    </row>
    <row r="975" spans="1:7" ht="12.75">
      <c r="A975" s="267"/>
      <c r="B975" s="276" t="s">
        <v>648</v>
      </c>
      <c r="C975" s="300">
        <v>557195</v>
      </c>
      <c r="D975" s="151">
        <v>557195</v>
      </c>
      <c r="E975" s="151">
        <v>401290</v>
      </c>
      <c r="F975" s="269">
        <v>72.01966995396585</v>
      </c>
      <c r="G975" s="270">
        <v>0</v>
      </c>
    </row>
    <row r="976" spans="1:7" ht="12.75">
      <c r="A976" s="267"/>
      <c r="B976" s="276" t="s">
        <v>649</v>
      </c>
      <c r="C976" s="300">
        <v>394727</v>
      </c>
      <c r="D976" s="300">
        <v>394727</v>
      </c>
      <c r="E976" s="300">
        <v>394727</v>
      </c>
      <c r="F976" s="269">
        <v>100</v>
      </c>
      <c r="G976" s="270">
        <v>0</v>
      </c>
    </row>
    <row r="977" spans="1:7" ht="12.75">
      <c r="A977" s="267"/>
      <c r="B977" s="277" t="s">
        <v>650</v>
      </c>
      <c r="C977" s="300">
        <v>394727</v>
      </c>
      <c r="D977" s="300">
        <v>394727</v>
      </c>
      <c r="E977" s="300">
        <v>394727</v>
      </c>
      <c r="F977" s="269">
        <v>100</v>
      </c>
      <c r="G977" s="270">
        <v>0</v>
      </c>
    </row>
    <row r="978" spans="1:7" ht="12.75">
      <c r="A978" s="267"/>
      <c r="B978" s="304" t="s">
        <v>651</v>
      </c>
      <c r="C978" s="300">
        <v>394727</v>
      </c>
      <c r="D978" s="300">
        <v>394727</v>
      </c>
      <c r="E978" s="300">
        <v>394727</v>
      </c>
      <c r="F978" s="269">
        <v>100</v>
      </c>
      <c r="G978" s="270">
        <v>0</v>
      </c>
    </row>
    <row r="979" spans="1:7" ht="38.25">
      <c r="A979" s="267"/>
      <c r="B979" s="326" t="s">
        <v>659</v>
      </c>
      <c r="C979" s="300">
        <v>394727</v>
      </c>
      <c r="D979" s="300">
        <v>394727</v>
      </c>
      <c r="E979" s="300">
        <v>394727</v>
      </c>
      <c r="F979" s="269">
        <v>100</v>
      </c>
      <c r="G979" s="270">
        <v>0</v>
      </c>
    </row>
    <row r="980" spans="1:7" ht="51">
      <c r="A980" s="267"/>
      <c r="B980" s="346" t="s">
        <v>707</v>
      </c>
      <c r="C980" s="300">
        <v>394727</v>
      </c>
      <c r="D980" s="151">
        <v>394727</v>
      </c>
      <c r="E980" s="151">
        <v>394727</v>
      </c>
      <c r="F980" s="269">
        <v>100</v>
      </c>
      <c r="G980" s="270">
        <v>0</v>
      </c>
    </row>
    <row r="981" spans="1:7" ht="12.75">
      <c r="A981" s="267"/>
      <c r="B981" s="276" t="s">
        <v>637</v>
      </c>
      <c r="C981" s="300">
        <v>8786562</v>
      </c>
      <c r="D981" s="300">
        <v>8786562</v>
      </c>
      <c r="E981" s="300">
        <v>8786562</v>
      </c>
      <c r="F981" s="269">
        <v>100</v>
      </c>
      <c r="G981" s="270">
        <v>0</v>
      </c>
    </row>
    <row r="982" spans="1:7" ht="25.5">
      <c r="A982" s="267"/>
      <c r="B982" s="278" t="s">
        <v>638</v>
      </c>
      <c r="C982" s="300">
        <v>8786562</v>
      </c>
      <c r="D982" s="151">
        <v>8786562</v>
      </c>
      <c r="E982" s="151">
        <v>8786562</v>
      </c>
      <c r="F982" s="269">
        <v>100</v>
      </c>
      <c r="G982" s="270">
        <v>0</v>
      </c>
    </row>
    <row r="983" spans="1:7" ht="12.75">
      <c r="A983" s="267"/>
      <c r="B983" s="272" t="s">
        <v>639</v>
      </c>
      <c r="C983" s="149">
        <v>10270462</v>
      </c>
      <c r="D983" s="149">
        <v>10270462</v>
      </c>
      <c r="E983" s="149">
        <v>9942717</v>
      </c>
      <c r="F983" s="266">
        <v>96.80885825778822</v>
      </c>
      <c r="G983" s="163">
        <v>0</v>
      </c>
    </row>
    <row r="984" spans="1:7" ht="12.75">
      <c r="A984" s="267"/>
      <c r="B984" s="276" t="s">
        <v>640</v>
      </c>
      <c r="C984" s="300">
        <v>10250554</v>
      </c>
      <c r="D984" s="300">
        <v>10250554</v>
      </c>
      <c r="E984" s="300">
        <v>9923119</v>
      </c>
      <c r="F984" s="269">
        <v>96.80568484396062</v>
      </c>
      <c r="G984" s="270">
        <v>0</v>
      </c>
    </row>
    <row r="985" spans="1:7" ht="12.75">
      <c r="A985" s="267"/>
      <c r="B985" s="277" t="s">
        <v>641</v>
      </c>
      <c r="C985" s="300">
        <v>2222061</v>
      </c>
      <c r="D985" s="300">
        <v>2222061</v>
      </c>
      <c r="E985" s="300">
        <v>2102569</v>
      </c>
      <c r="F985" s="269">
        <v>94.62246986018835</v>
      </c>
      <c r="G985" s="270">
        <v>0</v>
      </c>
    </row>
    <row r="986" spans="1:7" ht="12.75">
      <c r="A986" s="267"/>
      <c r="B986" s="304" t="s">
        <v>484</v>
      </c>
      <c r="C986" s="300">
        <v>1576557</v>
      </c>
      <c r="D986" s="151">
        <v>1576557</v>
      </c>
      <c r="E986" s="151">
        <v>1509073</v>
      </c>
      <c r="F986" s="269">
        <v>95.71953313454571</v>
      </c>
      <c r="G986" s="270">
        <v>0</v>
      </c>
    </row>
    <row r="987" spans="1:7" ht="12.75">
      <c r="A987" s="267"/>
      <c r="B987" s="306" t="s">
        <v>485</v>
      </c>
      <c r="C987" s="300">
        <v>1134490</v>
      </c>
      <c r="D987" s="151">
        <v>1134490</v>
      </c>
      <c r="E987" s="151">
        <v>1093971</v>
      </c>
      <c r="F987" s="269">
        <v>96.42843921057039</v>
      </c>
      <c r="G987" s="270">
        <v>0</v>
      </c>
    </row>
    <row r="988" spans="1:7" ht="12.75">
      <c r="A988" s="267"/>
      <c r="B988" s="304" t="s">
        <v>487</v>
      </c>
      <c r="C988" s="300">
        <v>645504</v>
      </c>
      <c r="D988" s="151">
        <v>645504</v>
      </c>
      <c r="E988" s="151">
        <v>593496</v>
      </c>
      <c r="F988" s="269">
        <v>91.94303985722783</v>
      </c>
      <c r="G988" s="270">
        <v>0</v>
      </c>
    </row>
    <row r="989" spans="1:7" ht="12.75" hidden="1">
      <c r="A989" s="267"/>
      <c r="B989" s="277" t="s">
        <v>495</v>
      </c>
      <c r="C989" s="300">
        <v>0</v>
      </c>
      <c r="D989" s="151"/>
      <c r="E989" s="151"/>
      <c r="F989" s="269" t="e">
        <v>#DIV/0!</v>
      </c>
      <c r="G989" s="270">
        <v>0</v>
      </c>
    </row>
    <row r="990" spans="1:7" ht="12.75">
      <c r="A990" s="267"/>
      <c r="B990" s="277" t="s">
        <v>499</v>
      </c>
      <c r="C990" s="300">
        <v>6810182</v>
      </c>
      <c r="D990" s="300">
        <v>6810182</v>
      </c>
      <c r="E990" s="300">
        <v>6602244</v>
      </c>
      <c r="F990" s="269">
        <v>96.94666016267995</v>
      </c>
      <c r="G990" s="270">
        <v>0</v>
      </c>
    </row>
    <row r="991" spans="1:7" ht="12.75">
      <c r="A991" s="267"/>
      <c r="B991" s="304" t="s">
        <v>661</v>
      </c>
      <c r="C991" s="300">
        <v>1744599</v>
      </c>
      <c r="D991" s="151">
        <v>1744599</v>
      </c>
      <c r="E991" s="151">
        <v>1536792</v>
      </c>
      <c r="F991" s="269">
        <v>88.08855215439193</v>
      </c>
      <c r="G991" s="270">
        <v>0</v>
      </c>
    </row>
    <row r="992" spans="1:7" ht="12.75">
      <c r="A992" s="267"/>
      <c r="B992" s="304" t="s">
        <v>506</v>
      </c>
      <c r="C992" s="300">
        <v>5065583</v>
      </c>
      <c r="D992" s="151">
        <v>5065583</v>
      </c>
      <c r="E992" s="151">
        <v>5065452</v>
      </c>
      <c r="F992" s="269">
        <v>99.99741392056946</v>
      </c>
      <c r="G992" s="270">
        <v>0</v>
      </c>
    </row>
    <row r="993" spans="1:7" ht="25.5" hidden="1">
      <c r="A993" s="267"/>
      <c r="B993" s="278" t="s">
        <v>644</v>
      </c>
      <c r="C993" s="300">
        <v>0</v>
      </c>
      <c r="D993" s="151"/>
      <c r="E993" s="151"/>
      <c r="F993" s="269" t="e">
        <v>#DIV/0!</v>
      </c>
      <c r="G993" s="270">
        <v>0</v>
      </c>
    </row>
    <row r="994" spans="1:7" ht="12.75" hidden="1">
      <c r="A994" s="267"/>
      <c r="B994" s="308" t="s">
        <v>588</v>
      </c>
      <c r="C994" s="300">
        <v>0</v>
      </c>
      <c r="D994" s="151"/>
      <c r="E994" s="151"/>
      <c r="F994" s="269" t="e">
        <v>#DIV/0!</v>
      </c>
      <c r="G994" s="270">
        <v>0</v>
      </c>
    </row>
    <row r="995" spans="1:7" ht="12.75" hidden="1">
      <c r="A995" s="267"/>
      <c r="B995" s="308" t="s">
        <v>589</v>
      </c>
      <c r="C995" s="300">
        <v>0</v>
      </c>
      <c r="D995" s="151"/>
      <c r="E995" s="151"/>
      <c r="F995" s="269" t="e">
        <v>#DIV/0!</v>
      </c>
      <c r="G995" s="270">
        <v>0</v>
      </c>
    </row>
    <row r="996" spans="1:7" ht="12.75">
      <c r="A996" s="267"/>
      <c r="B996" s="277" t="s">
        <v>591</v>
      </c>
      <c r="C996" s="151">
        <v>1218311</v>
      </c>
      <c r="D996" s="151">
        <v>1218311</v>
      </c>
      <c r="E996" s="151">
        <v>1218306</v>
      </c>
      <c r="F996" s="269">
        <v>99.99958959576003</v>
      </c>
      <c r="G996" s="270">
        <v>0</v>
      </c>
    </row>
    <row r="997" spans="1:7" ht="12.75">
      <c r="A997" s="267"/>
      <c r="B997" s="308" t="s">
        <v>592</v>
      </c>
      <c r="C997" s="151">
        <v>6605</v>
      </c>
      <c r="D997" s="151">
        <v>6605</v>
      </c>
      <c r="E997" s="151">
        <v>6604</v>
      </c>
      <c r="F997" s="269">
        <v>99.98485995457986</v>
      </c>
      <c r="G997" s="270">
        <v>0</v>
      </c>
    </row>
    <row r="998" spans="1:7" ht="25.5">
      <c r="A998" s="267"/>
      <c r="B998" s="326" t="s">
        <v>664</v>
      </c>
      <c r="C998" s="151">
        <v>4338</v>
      </c>
      <c r="D998" s="151">
        <v>4338</v>
      </c>
      <c r="E998" s="151">
        <v>4338</v>
      </c>
      <c r="F998" s="269">
        <v>100</v>
      </c>
      <c r="G998" s="270">
        <v>0</v>
      </c>
    </row>
    <row r="999" spans="1:7" ht="25.5" hidden="1">
      <c r="A999" s="267"/>
      <c r="B999" s="308" t="s">
        <v>593</v>
      </c>
      <c r="C999" s="151">
        <v>0</v>
      </c>
      <c r="D999" s="151"/>
      <c r="E999" s="151"/>
      <c r="F999" s="269" t="e">
        <v>#DIV/0!</v>
      </c>
      <c r="G999" s="270">
        <v>0</v>
      </c>
    </row>
    <row r="1000" spans="1:7" ht="25.5">
      <c r="A1000" s="267"/>
      <c r="B1000" s="326" t="s">
        <v>662</v>
      </c>
      <c r="C1000" s="151">
        <v>2267</v>
      </c>
      <c r="D1000" s="151">
        <v>2267</v>
      </c>
      <c r="E1000" s="151">
        <v>2266</v>
      </c>
      <c r="F1000" s="269">
        <v>99.95588883987648</v>
      </c>
      <c r="G1000" s="270">
        <v>0</v>
      </c>
    </row>
    <row r="1001" spans="1:7" ht="38.25">
      <c r="A1001" s="267"/>
      <c r="B1001" s="327" t="s">
        <v>684</v>
      </c>
      <c r="C1001" s="329">
        <v>2267</v>
      </c>
      <c r="D1001" s="329">
        <v>2267</v>
      </c>
      <c r="E1001" s="329">
        <v>2266</v>
      </c>
      <c r="F1001" s="330">
        <v>99.95588883987648</v>
      </c>
      <c r="G1001" s="270">
        <v>0</v>
      </c>
    </row>
    <row r="1002" spans="1:7" ht="39" customHeight="1">
      <c r="A1002" s="267"/>
      <c r="B1002" s="308" t="s">
        <v>663</v>
      </c>
      <c r="C1002" s="151">
        <v>1211706</v>
      </c>
      <c r="D1002" s="151">
        <v>1211706</v>
      </c>
      <c r="E1002" s="151">
        <v>1211702</v>
      </c>
      <c r="F1002" s="269">
        <v>99.99966988691976</v>
      </c>
      <c r="G1002" s="270">
        <v>0</v>
      </c>
    </row>
    <row r="1003" spans="1:7" ht="12.75">
      <c r="A1003" s="267"/>
      <c r="B1003" s="276" t="s">
        <v>596</v>
      </c>
      <c r="C1003" s="300">
        <v>19908</v>
      </c>
      <c r="D1003" s="300">
        <v>19908</v>
      </c>
      <c r="E1003" s="300">
        <v>19598</v>
      </c>
      <c r="F1003" s="269">
        <v>98.44283705043199</v>
      </c>
      <c r="G1003" s="270">
        <v>0</v>
      </c>
    </row>
    <row r="1004" spans="1:7" ht="12.75">
      <c r="A1004" s="267"/>
      <c r="B1004" s="277" t="s">
        <v>642</v>
      </c>
      <c r="C1004" s="300">
        <v>19908</v>
      </c>
      <c r="D1004" s="151">
        <v>19908</v>
      </c>
      <c r="E1004" s="151">
        <v>19598</v>
      </c>
      <c r="F1004" s="269">
        <v>98.44283705043199</v>
      </c>
      <c r="G1004" s="270">
        <v>0</v>
      </c>
    </row>
    <row r="1005" spans="1:7" ht="12.75" hidden="1">
      <c r="A1005" s="267"/>
      <c r="B1005" s="277" t="s">
        <v>687</v>
      </c>
      <c r="C1005" s="300">
        <v>0</v>
      </c>
      <c r="D1005" s="151"/>
      <c r="E1005" s="151"/>
      <c r="F1005" s="269" t="e">
        <v>#DIV/0!</v>
      </c>
      <c r="G1005" s="270">
        <v>0</v>
      </c>
    </row>
    <row r="1006" spans="1:7" ht="12.75" hidden="1">
      <c r="A1006" s="267"/>
      <c r="B1006" s="308" t="s">
        <v>702</v>
      </c>
      <c r="C1006" s="151">
        <v>0</v>
      </c>
      <c r="D1006" s="151"/>
      <c r="E1006" s="151"/>
      <c r="F1006" s="269" t="e">
        <v>#DIV/0!</v>
      </c>
      <c r="G1006" s="270">
        <v>0</v>
      </c>
    </row>
    <row r="1007" spans="1:7" ht="12.75">
      <c r="A1007" s="267"/>
      <c r="B1007" s="275" t="s">
        <v>152</v>
      </c>
      <c r="C1007" s="151">
        <v>-420867</v>
      </c>
      <c r="D1007" s="151">
        <v>-420867</v>
      </c>
      <c r="E1007" s="151" t="s">
        <v>148</v>
      </c>
      <c r="F1007" s="151" t="s">
        <v>148</v>
      </c>
      <c r="G1007" s="151" t="s">
        <v>148</v>
      </c>
    </row>
    <row r="1008" spans="1:7" ht="12.75">
      <c r="A1008" s="267"/>
      <c r="B1008" s="275" t="s">
        <v>153</v>
      </c>
      <c r="C1008" s="300">
        <v>420867</v>
      </c>
      <c r="D1008" s="300">
        <v>420867</v>
      </c>
      <c r="E1008" s="300">
        <v>420867</v>
      </c>
      <c r="F1008" s="151" t="s">
        <v>148</v>
      </c>
      <c r="G1008" s="270">
        <v>0</v>
      </c>
    </row>
    <row r="1009" spans="1:7" ht="12.75" hidden="1">
      <c r="A1009" s="267"/>
      <c r="B1009" s="276" t="s">
        <v>157</v>
      </c>
      <c r="C1009" s="300">
        <v>0</v>
      </c>
      <c r="D1009" s="151"/>
      <c r="E1009" s="151"/>
      <c r="F1009" s="151" t="s">
        <v>148</v>
      </c>
      <c r="G1009" s="270">
        <v>0</v>
      </c>
    </row>
    <row r="1010" spans="1:7" ht="12.75" hidden="1">
      <c r="A1010" s="267"/>
      <c r="B1010" s="276" t="s">
        <v>158</v>
      </c>
      <c r="C1010" s="300">
        <v>0</v>
      </c>
      <c r="D1010" s="151"/>
      <c r="E1010" s="151"/>
      <c r="F1010" s="151" t="s">
        <v>148</v>
      </c>
      <c r="G1010" s="270">
        <v>0</v>
      </c>
    </row>
    <row r="1011" spans="1:7" ht="12.75">
      <c r="A1011" s="267"/>
      <c r="B1011" s="276" t="s">
        <v>645</v>
      </c>
      <c r="C1011" s="300">
        <v>420867</v>
      </c>
      <c r="D1011" s="300">
        <v>420867</v>
      </c>
      <c r="E1011" s="300">
        <v>420867</v>
      </c>
      <c r="F1011" s="151" t="s">
        <v>148</v>
      </c>
      <c r="G1011" s="270">
        <v>0</v>
      </c>
    </row>
    <row r="1012" spans="1:7" ht="38.25" hidden="1">
      <c r="A1012" s="267"/>
      <c r="B1012" s="278" t="s">
        <v>646</v>
      </c>
      <c r="C1012" s="300">
        <v>0</v>
      </c>
      <c r="D1012" s="151">
        <v>0</v>
      </c>
      <c r="E1012" s="151">
        <v>0</v>
      </c>
      <c r="F1012" s="151" t="s">
        <v>148</v>
      </c>
      <c r="G1012" s="270">
        <v>0</v>
      </c>
    </row>
    <row r="1013" spans="1:7" ht="38.25">
      <c r="A1013" s="267"/>
      <c r="B1013" s="278" t="s">
        <v>667</v>
      </c>
      <c r="C1013" s="300">
        <v>420867</v>
      </c>
      <c r="D1013" s="151">
        <v>420867</v>
      </c>
      <c r="E1013" s="151">
        <v>420867</v>
      </c>
      <c r="F1013" s="151" t="s">
        <v>148</v>
      </c>
      <c r="G1013" s="270">
        <v>0</v>
      </c>
    </row>
    <row r="1014" spans="1:7" s="313" customFormat="1" ht="25.5" hidden="1">
      <c r="A1014" s="309"/>
      <c r="B1014" s="324" t="s">
        <v>610</v>
      </c>
      <c r="C1014" s="318">
        <v>0</v>
      </c>
      <c r="D1014" s="318"/>
      <c r="E1014" s="318"/>
      <c r="F1014" s="312" t="e">
        <v>#DIV/0!</v>
      </c>
      <c r="G1014" s="270">
        <v>0</v>
      </c>
    </row>
    <row r="1015" spans="1:7" ht="12.75">
      <c r="A1015" s="267"/>
      <c r="B1015" s="275"/>
      <c r="C1015" s="151"/>
      <c r="D1015" s="151"/>
      <c r="E1015" s="151"/>
      <c r="F1015" s="269"/>
      <c r="G1015" s="270"/>
    </row>
    <row r="1016" spans="1:7" ht="12.75">
      <c r="A1016" s="267"/>
      <c r="B1016" s="166" t="s">
        <v>716</v>
      </c>
      <c r="C1016" s="149"/>
      <c r="D1016" s="151"/>
      <c r="E1016" s="151"/>
      <c r="F1016" s="269"/>
      <c r="G1016" s="270"/>
    </row>
    <row r="1017" spans="1:7" ht="12.75">
      <c r="A1017" s="267"/>
      <c r="B1017" s="272" t="s">
        <v>635</v>
      </c>
      <c r="C1017" s="299">
        <v>78932</v>
      </c>
      <c r="D1017" s="299">
        <v>65517</v>
      </c>
      <c r="E1017" s="299">
        <v>65517</v>
      </c>
      <c r="F1017" s="266">
        <v>83.00435818172605</v>
      </c>
      <c r="G1017" s="163">
        <v>6707</v>
      </c>
    </row>
    <row r="1018" spans="1:7" ht="25.5" hidden="1">
      <c r="A1018" s="267"/>
      <c r="B1018" s="285" t="s">
        <v>636</v>
      </c>
      <c r="C1018" s="300">
        <v>0</v>
      </c>
      <c r="D1018" s="151"/>
      <c r="E1018" s="151"/>
      <c r="F1018" s="269" t="e">
        <v>#DIV/0!</v>
      </c>
      <c r="G1018" s="270">
        <v>0</v>
      </c>
    </row>
    <row r="1019" spans="1:7" ht="12.75" hidden="1">
      <c r="A1019" s="267"/>
      <c r="B1019" s="276" t="s">
        <v>648</v>
      </c>
      <c r="C1019" s="300">
        <v>0</v>
      </c>
      <c r="D1019" s="151"/>
      <c r="E1019" s="151"/>
      <c r="F1019" s="269" t="e">
        <v>#DIV/0!</v>
      </c>
      <c r="G1019" s="270">
        <v>0</v>
      </c>
    </row>
    <row r="1020" spans="1:7" ht="12.75">
      <c r="A1020" s="267"/>
      <c r="B1020" s="276" t="s">
        <v>637</v>
      </c>
      <c r="C1020" s="300">
        <v>78932</v>
      </c>
      <c r="D1020" s="300">
        <v>65517</v>
      </c>
      <c r="E1020" s="300">
        <v>65517</v>
      </c>
      <c r="F1020" s="269">
        <v>83.00435818172605</v>
      </c>
      <c r="G1020" s="270">
        <v>6707</v>
      </c>
    </row>
    <row r="1021" spans="1:7" ht="25.5">
      <c r="A1021" s="267"/>
      <c r="B1021" s="278" t="s">
        <v>638</v>
      </c>
      <c r="C1021" s="300">
        <v>78932</v>
      </c>
      <c r="D1021" s="151">
        <v>65517</v>
      </c>
      <c r="E1021" s="151">
        <v>65517</v>
      </c>
      <c r="F1021" s="269">
        <v>83.00435818172605</v>
      </c>
      <c r="G1021" s="270">
        <v>6707</v>
      </c>
    </row>
    <row r="1022" spans="1:7" s="274" customFormat="1" ht="12.75">
      <c r="A1022" s="273"/>
      <c r="B1022" s="272" t="s">
        <v>639</v>
      </c>
      <c r="C1022" s="149">
        <v>78932</v>
      </c>
      <c r="D1022" s="149">
        <v>65517</v>
      </c>
      <c r="E1022" s="149">
        <v>63758</v>
      </c>
      <c r="F1022" s="266">
        <v>80.77585770029899</v>
      </c>
      <c r="G1022" s="163">
        <v>6248</v>
      </c>
    </row>
    <row r="1023" spans="1:7" ht="12.75">
      <c r="A1023" s="267"/>
      <c r="B1023" s="276" t="s">
        <v>640</v>
      </c>
      <c r="C1023" s="300">
        <v>78932</v>
      </c>
      <c r="D1023" s="300">
        <v>65517</v>
      </c>
      <c r="E1023" s="300">
        <v>63758</v>
      </c>
      <c r="F1023" s="269">
        <v>80.77585770029899</v>
      </c>
      <c r="G1023" s="270">
        <v>6248</v>
      </c>
    </row>
    <row r="1024" spans="1:7" ht="12.75">
      <c r="A1024" s="267"/>
      <c r="B1024" s="277" t="s">
        <v>641</v>
      </c>
      <c r="C1024" s="300">
        <v>78932</v>
      </c>
      <c r="D1024" s="300">
        <v>65517</v>
      </c>
      <c r="E1024" s="300">
        <v>63758</v>
      </c>
      <c r="F1024" s="269">
        <v>80.77585770029899</v>
      </c>
      <c r="G1024" s="270">
        <v>6248</v>
      </c>
    </row>
    <row r="1025" spans="1:7" ht="12.75">
      <c r="A1025" s="267"/>
      <c r="B1025" s="304" t="s">
        <v>484</v>
      </c>
      <c r="C1025" s="300">
        <v>59559</v>
      </c>
      <c r="D1025" s="151">
        <v>50453</v>
      </c>
      <c r="E1025" s="151">
        <v>48729</v>
      </c>
      <c r="F1025" s="269">
        <v>81.81635017377727</v>
      </c>
      <c r="G1025" s="270">
        <v>4122</v>
      </c>
    </row>
    <row r="1026" spans="1:7" ht="12.75">
      <c r="A1026" s="267"/>
      <c r="B1026" s="306" t="s">
        <v>485</v>
      </c>
      <c r="C1026" s="300">
        <v>48505</v>
      </c>
      <c r="D1026" s="151">
        <v>41515</v>
      </c>
      <c r="E1026" s="151">
        <v>40555</v>
      </c>
      <c r="F1026" s="269">
        <v>83.60993711988455</v>
      </c>
      <c r="G1026" s="270">
        <v>3358</v>
      </c>
    </row>
    <row r="1027" spans="1:7" ht="12.75">
      <c r="A1027" s="267"/>
      <c r="B1027" s="304" t="s">
        <v>487</v>
      </c>
      <c r="C1027" s="300">
        <v>19373</v>
      </c>
      <c r="D1027" s="151">
        <v>15064</v>
      </c>
      <c r="E1027" s="151">
        <v>15029</v>
      </c>
      <c r="F1027" s="269">
        <v>77.57704021060239</v>
      </c>
      <c r="G1027" s="270">
        <v>2126</v>
      </c>
    </row>
    <row r="1028" spans="1:7" ht="12.75" hidden="1">
      <c r="A1028" s="267"/>
      <c r="B1028" s="276" t="s">
        <v>596</v>
      </c>
      <c r="C1028" s="300">
        <v>0</v>
      </c>
      <c r="D1028" s="300">
        <v>0</v>
      </c>
      <c r="E1028" s="300">
        <v>0</v>
      </c>
      <c r="F1028" s="269" t="e">
        <v>#DIV/0!</v>
      </c>
      <c r="G1028" s="270">
        <v>0</v>
      </c>
    </row>
    <row r="1029" spans="1:7" ht="12.75" hidden="1">
      <c r="A1029" s="267"/>
      <c r="B1029" s="277" t="s">
        <v>642</v>
      </c>
      <c r="C1029" s="300">
        <v>0</v>
      </c>
      <c r="D1029" s="151">
        <v>0</v>
      </c>
      <c r="E1029" s="151">
        <v>0</v>
      </c>
      <c r="F1029" s="269" t="e">
        <v>#DIV/0!</v>
      </c>
      <c r="G1029" s="270">
        <v>0</v>
      </c>
    </row>
    <row r="1030" spans="1:7" ht="12.75" hidden="1">
      <c r="A1030" s="267"/>
      <c r="B1030" s="335"/>
      <c r="C1030" s="151"/>
      <c r="D1030" s="151"/>
      <c r="E1030" s="151"/>
      <c r="F1030" s="269"/>
      <c r="G1030" s="270">
        <v>0</v>
      </c>
    </row>
    <row r="1031" spans="1:7" s="313" customFormat="1" ht="25.5" hidden="1">
      <c r="A1031" s="309"/>
      <c r="B1031" s="359" t="s">
        <v>717</v>
      </c>
      <c r="C1031" s="318"/>
      <c r="D1031" s="318"/>
      <c r="E1031" s="318"/>
      <c r="F1031" s="312"/>
      <c r="G1031" s="270">
        <v>0</v>
      </c>
    </row>
    <row r="1032" spans="1:7" s="313" customFormat="1" ht="12.75" hidden="1">
      <c r="A1032" s="309"/>
      <c r="B1032" s="321" t="s">
        <v>635</v>
      </c>
      <c r="C1032" s="360">
        <v>0</v>
      </c>
      <c r="D1032" s="360">
        <v>0</v>
      </c>
      <c r="E1032" s="360">
        <v>0</v>
      </c>
      <c r="F1032" s="323" t="e">
        <v>#DIV/0!</v>
      </c>
      <c r="G1032" s="270">
        <v>0</v>
      </c>
    </row>
    <row r="1033" spans="1:7" s="313" customFormat="1" ht="25.5" hidden="1">
      <c r="A1033" s="309"/>
      <c r="B1033" s="325" t="s">
        <v>636</v>
      </c>
      <c r="C1033" s="311">
        <v>0</v>
      </c>
      <c r="D1033" s="318">
        <v>0</v>
      </c>
      <c r="E1033" s="318">
        <v>0</v>
      </c>
      <c r="F1033" s="312">
        <v>0</v>
      </c>
      <c r="G1033" s="270">
        <v>0</v>
      </c>
    </row>
    <row r="1034" spans="1:7" s="313" customFormat="1" ht="12.75" hidden="1">
      <c r="A1034" s="309"/>
      <c r="B1034" s="310" t="s">
        <v>648</v>
      </c>
      <c r="C1034" s="311">
        <v>0</v>
      </c>
      <c r="D1034" s="318">
        <v>0</v>
      </c>
      <c r="E1034" s="318">
        <v>0</v>
      </c>
      <c r="F1034" s="312" t="e">
        <v>#DIV/0!</v>
      </c>
      <c r="G1034" s="270">
        <v>0</v>
      </c>
    </row>
    <row r="1035" spans="1:7" s="313" customFormat="1" ht="12.75" hidden="1">
      <c r="A1035" s="309"/>
      <c r="B1035" s="310" t="s">
        <v>649</v>
      </c>
      <c r="C1035" s="311">
        <v>0</v>
      </c>
      <c r="D1035" s="311">
        <v>0</v>
      </c>
      <c r="E1035" s="311">
        <v>0</v>
      </c>
      <c r="F1035" s="312" t="e">
        <v>#DIV/0!</v>
      </c>
      <c r="G1035" s="270">
        <v>0</v>
      </c>
    </row>
    <row r="1036" spans="1:7" s="313" customFormat="1" ht="12.75" hidden="1">
      <c r="A1036" s="309"/>
      <c r="B1036" s="314" t="s">
        <v>650</v>
      </c>
      <c r="C1036" s="311">
        <v>0</v>
      </c>
      <c r="D1036" s="311">
        <v>0</v>
      </c>
      <c r="E1036" s="311">
        <v>0</v>
      </c>
      <c r="F1036" s="312" t="e">
        <v>#DIV/0!</v>
      </c>
      <c r="G1036" s="270">
        <v>0</v>
      </c>
    </row>
    <row r="1037" spans="1:7" s="313" customFormat="1" ht="12.75" hidden="1">
      <c r="A1037" s="309"/>
      <c r="B1037" s="315" t="s">
        <v>651</v>
      </c>
      <c r="C1037" s="311">
        <v>0</v>
      </c>
      <c r="D1037" s="311">
        <v>0</v>
      </c>
      <c r="E1037" s="311">
        <v>0</v>
      </c>
      <c r="F1037" s="312" t="e">
        <v>#DIV/0!</v>
      </c>
      <c r="G1037" s="270">
        <v>0</v>
      </c>
    </row>
    <row r="1038" spans="1:7" s="313" customFormat="1" ht="38.25" hidden="1">
      <c r="A1038" s="309"/>
      <c r="B1038" s="334" t="s">
        <v>659</v>
      </c>
      <c r="C1038" s="311">
        <v>0</v>
      </c>
      <c r="D1038" s="311">
        <v>0</v>
      </c>
      <c r="E1038" s="311">
        <v>0</v>
      </c>
      <c r="F1038" s="312" t="e">
        <v>#DIV/0!</v>
      </c>
      <c r="G1038" s="270">
        <v>0</v>
      </c>
    </row>
    <row r="1039" spans="1:7" s="313" customFormat="1" ht="38.25" hidden="1">
      <c r="A1039" s="309"/>
      <c r="B1039" s="317" t="s">
        <v>704</v>
      </c>
      <c r="C1039" s="311">
        <v>0</v>
      </c>
      <c r="D1039" s="318">
        <v>0</v>
      </c>
      <c r="E1039" s="318">
        <v>0</v>
      </c>
      <c r="F1039" s="312" t="e">
        <v>#DIV/0!</v>
      </c>
      <c r="G1039" s="270">
        <v>0</v>
      </c>
    </row>
    <row r="1040" spans="1:7" s="313" customFormat="1" ht="12.75" hidden="1">
      <c r="A1040" s="309"/>
      <c r="B1040" s="310" t="s">
        <v>637</v>
      </c>
      <c r="C1040" s="311">
        <v>0</v>
      </c>
      <c r="D1040" s="311">
        <v>0</v>
      </c>
      <c r="E1040" s="311">
        <v>0</v>
      </c>
      <c r="F1040" s="312" t="e">
        <v>#DIV/0!</v>
      </c>
      <c r="G1040" s="270">
        <v>0</v>
      </c>
    </row>
    <row r="1041" spans="1:7" s="313" customFormat="1" ht="25.5" hidden="1">
      <c r="A1041" s="309"/>
      <c r="B1041" s="324" t="s">
        <v>638</v>
      </c>
      <c r="C1041" s="311">
        <v>0</v>
      </c>
      <c r="D1041" s="318">
        <v>0</v>
      </c>
      <c r="E1041" s="318">
        <v>0</v>
      </c>
      <c r="F1041" s="312" t="e">
        <v>#DIV/0!</v>
      </c>
      <c r="G1041" s="270">
        <v>0</v>
      </c>
    </row>
    <row r="1042" spans="1:7" s="313" customFormat="1" ht="12.75" hidden="1">
      <c r="A1042" s="309"/>
      <c r="B1042" s="321" t="s">
        <v>639</v>
      </c>
      <c r="C1042" s="322">
        <v>0</v>
      </c>
      <c r="D1042" s="322">
        <v>0</v>
      </c>
      <c r="E1042" s="322">
        <v>0</v>
      </c>
      <c r="F1042" s="323" t="e">
        <v>#DIV/0!</v>
      </c>
      <c r="G1042" s="270">
        <v>0</v>
      </c>
    </row>
    <row r="1043" spans="1:7" s="313" customFormat="1" ht="12.75" hidden="1">
      <c r="A1043" s="309"/>
      <c r="B1043" s="310" t="s">
        <v>640</v>
      </c>
      <c r="C1043" s="311">
        <v>0</v>
      </c>
      <c r="D1043" s="311">
        <v>0</v>
      </c>
      <c r="E1043" s="311">
        <v>0</v>
      </c>
      <c r="F1043" s="312" t="e">
        <v>#DIV/0!</v>
      </c>
      <c r="G1043" s="270">
        <v>0</v>
      </c>
    </row>
    <row r="1044" spans="1:7" s="313" customFormat="1" ht="12.75" hidden="1">
      <c r="A1044" s="309"/>
      <c r="B1044" s="314" t="s">
        <v>641</v>
      </c>
      <c r="C1044" s="311">
        <v>0</v>
      </c>
      <c r="D1044" s="311">
        <v>0</v>
      </c>
      <c r="E1044" s="311">
        <v>0</v>
      </c>
      <c r="F1044" s="312" t="e">
        <v>#DIV/0!</v>
      </c>
      <c r="G1044" s="270">
        <v>0</v>
      </c>
    </row>
    <row r="1045" spans="1:7" s="313" customFormat="1" ht="12.75" hidden="1">
      <c r="A1045" s="309"/>
      <c r="B1045" s="315" t="s">
        <v>484</v>
      </c>
      <c r="C1045" s="311">
        <v>0</v>
      </c>
      <c r="D1045" s="318">
        <v>0</v>
      </c>
      <c r="E1045" s="318">
        <v>0</v>
      </c>
      <c r="F1045" s="312" t="e">
        <v>#DIV/0!</v>
      </c>
      <c r="G1045" s="270">
        <v>0</v>
      </c>
    </row>
    <row r="1046" spans="1:7" s="313" customFormat="1" ht="12.75" hidden="1">
      <c r="A1046" s="309"/>
      <c r="B1046" s="316" t="s">
        <v>485</v>
      </c>
      <c r="C1046" s="311">
        <v>0</v>
      </c>
      <c r="D1046" s="318">
        <v>0</v>
      </c>
      <c r="E1046" s="318">
        <v>0</v>
      </c>
      <c r="F1046" s="312" t="e">
        <v>#DIV/0!</v>
      </c>
      <c r="G1046" s="270">
        <v>0</v>
      </c>
    </row>
    <row r="1047" spans="1:7" s="313" customFormat="1" ht="12.75" hidden="1">
      <c r="A1047" s="309"/>
      <c r="B1047" s="315" t="s">
        <v>487</v>
      </c>
      <c r="C1047" s="311">
        <v>0</v>
      </c>
      <c r="D1047" s="318">
        <v>0</v>
      </c>
      <c r="E1047" s="318">
        <v>0</v>
      </c>
      <c r="F1047" s="312" t="e">
        <v>#DIV/0!</v>
      </c>
      <c r="G1047" s="270">
        <v>0</v>
      </c>
    </row>
    <row r="1048" spans="1:7" s="313" customFormat="1" ht="12.75" hidden="1">
      <c r="A1048" s="309"/>
      <c r="B1048" s="314" t="s">
        <v>495</v>
      </c>
      <c r="C1048" s="311">
        <v>0</v>
      </c>
      <c r="D1048" s="318"/>
      <c r="E1048" s="318"/>
      <c r="F1048" s="312" t="e">
        <v>#DIV/0!</v>
      </c>
      <c r="G1048" s="270">
        <v>0</v>
      </c>
    </row>
    <row r="1049" spans="1:7" s="313" customFormat="1" ht="12.75" hidden="1">
      <c r="A1049" s="309"/>
      <c r="B1049" s="314" t="s">
        <v>499</v>
      </c>
      <c r="C1049" s="311">
        <v>0</v>
      </c>
      <c r="D1049" s="311">
        <v>0</v>
      </c>
      <c r="E1049" s="311">
        <v>0</v>
      </c>
      <c r="F1049" s="312" t="e">
        <v>#DIV/0!</v>
      </c>
      <c r="G1049" s="270">
        <v>0</v>
      </c>
    </row>
    <row r="1050" spans="1:7" s="313" customFormat="1" ht="12.75" hidden="1">
      <c r="A1050" s="309"/>
      <c r="B1050" s="315" t="s">
        <v>661</v>
      </c>
      <c r="C1050" s="311">
        <v>0</v>
      </c>
      <c r="D1050" s="318">
        <v>0</v>
      </c>
      <c r="E1050" s="318">
        <v>0</v>
      </c>
      <c r="F1050" s="312" t="e">
        <v>#DIV/0!</v>
      </c>
      <c r="G1050" s="270">
        <v>0</v>
      </c>
    </row>
    <row r="1051" spans="1:7" s="313" customFormat="1" ht="12.75" hidden="1">
      <c r="A1051" s="309"/>
      <c r="B1051" s="315" t="s">
        <v>506</v>
      </c>
      <c r="C1051" s="311">
        <v>0</v>
      </c>
      <c r="D1051" s="318"/>
      <c r="E1051" s="318"/>
      <c r="F1051" s="312" t="e">
        <v>#DIV/0!</v>
      </c>
      <c r="G1051" s="270">
        <v>0</v>
      </c>
    </row>
    <row r="1052" spans="1:7" s="313" customFormat="1" ht="12.75" hidden="1">
      <c r="A1052" s="309"/>
      <c r="B1052" s="324" t="s">
        <v>591</v>
      </c>
      <c r="C1052" s="311">
        <v>0</v>
      </c>
      <c r="D1052" s="311">
        <v>0</v>
      </c>
      <c r="E1052" s="311">
        <v>0</v>
      </c>
      <c r="F1052" s="312" t="e">
        <v>#DIV/0!</v>
      </c>
      <c r="G1052" s="270">
        <v>0</v>
      </c>
    </row>
    <row r="1053" spans="1:7" s="313" customFormat="1" ht="12.75" hidden="1">
      <c r="A1053" s="309"/>
      <c r="B1053" s="343" t="s">
        <v>592</v>
      </c>
      <c r="C1053" s="311">
        <v>0</v>
      </c>
      <c r="D1053" s="311">
        <v>0</v>
      </c>
      <c r="E1053" s="311">
        <v>0</v>
      </c>
      <c r="F1053" s="312" t="e">
        <v>#DIV/0!</v>
      </c>
      <c r="G1053" s="270">
        <v>0</v>
      </c>
    </row>
    <row r="1054" spans="1:7" s="313" customFormat="1" ht="25.5" hidden="1">
      <c r="A1054" s="309"/>
      <c r="B1054" s="334" t="s">
        <v>662</v>
      </c>
      <c r="C1054" s="311">
        <v>0</v>
      </c>
      <c r="D1054" s="311">
        <v>0</v>
      </c>
      <c r="E1054" s="311">
        <v>0</v>
      </c>
      <c r="F1054" s="312" t="e">
        <v>#DIV/0!</v>
      </c>
      <c r="G1054" s="270">
        <v>0</v>
      </c>
    </row>
    <row r="1055" spans="1:7" s="313" customFormat="1" ht="38.25" customHeight="1" hidden="1">
      <c r="A1055" s="309"/>
      <c r="B1055" s="317" t="s">
        <v>718</v>
      </c>
      <c r="C1055" s="311">
        <v>0</v>
      </c>
      <c r="D1055" s="318">
        <v>0</v>
      </c>
      <c r="E1055" s="318">
        <v>0</v>
      </c>
      <c r="F1055" s="312" t="e">
        <v>#DIV/0!</v>
      </c>
      <c r="G1055" s="270">
        <v>0</v>
      </c>
    </row>
    <row r="1056" spans="1:7" s="313" customFormat="1" ht="12.75" hidden="1">
      <c r="A1056" s="309"/>
      <c r="B1056" s="310" t="s">
        <v>596</v>
      </c>
      <c r="C1056" s="311">
        <v>0</v>
      </c>
      <c r="D1056" s="311">
        <v>0</v>
      </c>
      <c r="E1056" s="311">
        <v>0</v>
      </c>
      <c r="F1056" s="312" t="e">
        <v>#DIV/0!</v>
      </c>
      <c r="G1056" s="270">
        <v>0</v>
      </c>
    </row>
    <row r="1057" spans="1:7" s="313" customFormat="1" ht="12.75" hidden="1">
      <c r="A1057" s="309"/>
      <c r="B1057" s="314" t="s">
        <v>642</v>
      </c>
      <c r="C1057" s="311">
        <v>0</v>
      </c>
      <c r="D1057" s="318">
        <v>0</v>
      </c>
      <c r="E1057" s="318">
        <v>0</v>
      </c>
      <c r="F1057" s="312" t="e">
        <v>#DIV/0!</v>
      </c>
      <c r="G1057" s="270">
        <v>0</v>
      </c>
    </row>
    <row r="1058" spans="1:7" s="313" customFormat="1" ht="12.75" hidden="1">
      <c r="A1058" s="309"/>
      <c r="B1058" s="336" t="s">
        <v>152</v>
      </c>
      <c r="C1058" s="311">
        <v>0</v>
      </c>
      <c r="D1058" s="311">
        <v>0</v>
      </c>
      <c r="E1058" s="311" t="s">
        <v>148</v>
      </c>
      <c r="F1058" s="312" t="s">
        <v>148</v>
      </c>
      <c r="G1058" s="270" t="e">
        <v>#VALUE!</v>
      </c>
    </row>
    <row r="1059" spans="1:7" s="313" customFormat="1" ht="12.75" hidden="1">
      <c r="A1059" s="309"/>
      <c r="B1059" s="336" t="s">
        <v>153</v>
      </c>
      <c r="C1059" s="311">
        <v>0</v>
      </c>
      <c r="D1059" s="311">
        <v>0</v>
      </c>
      <c r="E1059" s="311">
        <v>0</v>
      </c>
      <c r="F1059" s="312" t="s">
        <v>148</v>
      </c>
      <c r="G1059" s="270">
        <v>0</v>
      </c>
    </row>
    <row r="1060" spans="1:7" s="313" customFormat="1" ht="12.75" hidden="1">
      <c r="A1060" s="309"/>
      <c r="B1060" s="310" t="s">
        <v>645</v>
      </c>
      <c r="C1060" s="311">
        <v>0</v>
      </c>
      <c r="D1060" s="311">
        <v>0</v>
      </c>
      <c r="E1060" s="311">
        <v>0</v>
      </c>
      <c r="F1060" s="312" t="s">
        <v>148</v>
      </c>
      <c r="G1060" s="270">
        <v>0</v>
      </c>
    </row>
    <row r="1061" spans="1:7" s="313" customFormat="1" ht="38.25" hidden="1">
      <c r="A1061" s="309"/>
      <c r="B1061" s="324" t="s">
        <v>667</v>
      </c>
      <c r="C1061" s="318">
        <v>0</v>
      </c>
      <c r="D1061" s="318">
        <v>0</v>
      </c>
      <c r="E1061" s="318">
        <v>0</v>
      </c>
      <c r="F1061" s="312" t="s">
        <v>148</v>
      </c>
      <c r="G1061" s="270">
        <v>0</v>
      </c>
    </row>
    <row r="1062" spans="1:7" ht="12.75">
      <c r="A1062" s="267"/>
      <c r="B1062" s="272"/>
      <c r="C1062" s="149"/>
      <c r="D1062" s="151"/>
      <c r="E1062" s="151"/>
      <c r="F1062" s="269"/>
      <c r="G1062" s="270"/>
    </row>
    <row r="1063" spans="1:7" ht="12.75">
      <c r="A1063" s="267"/>
      <c r="B1063" s="136" t="s">
        <v>719</v>
      </c>
      <c r="C1063" s="149"/>
      <c r="D1063" s="151"/>
      <c r="E1063" s="151"/>
      <c r="F1063" s="269"/>
      <c r="G1063" s="270"/>
    </row>
    <row r="1064" spans="1:7" ht="12.75">
      <c r="A1064" s="267"/>
      <c r="B1064" s="272" t="s">
        <v>635</v>
      </c>
      <c r="C1064" s="299">
        <v>13589421</v>
      </c>
      <c r="D1064" s="299">
        <v>11125249</v>
      </c>
      <c r="E1064" s="299">
        <v>11129830</v>
      </c>
      <c r="F1064" s="266">
        <v>81.90069319362466</v>
      </c>
      <c r="G1064" s="163">
        <v>1137769</v>
      </c>
    </row>
    <row r="1065" spans="1:7" ht="12.75" customHeight="1">
      <c r="A1065" s="267"/>
      <c r="B1065" s="285" t="s">
        <v>636</v>
      </c>
      <c r="C1065" s="300">
        <v>4024</v>
      </c>
      <c r="D1065" s="151">
        <v>4024</v>
      </c>
      <c r="E1065" s="151">
        <v>8605</v>
      </c>
      <c r="F1065" s="269">
        <v>213.84194831013917</v>
      </c>
      <c r="G1065" s="270">
        <v>0</v>
      </c>
    </row>
    <row r="1066" spans="1:7" ht="12.75" hidden="1">
      <c r="A1066" s="267"/>
      <c r="B1066" s="276" t="s">
        <v>648</v>
      </c>
      <c r="C1066" s="300">
        <v>0</v>
      </c>
      <c r="D1066" s="151"/>
      <c r="E1066" s="151"/>
      <c r="F1066" s="269" t="e">
        <v>#DIV/0!</v>
      </c>
      <c r="G1066" s="270">
        <v>0</v>
      </c>
    </row>
    <row r="1067" spans="1:7" ht="12.75" hidden="1">
      <c r="A1067" s="267"/>
      <c r="B1067" s="285" t="s">
        <v>649</v>
      </c>
      <c r="C1067" s="300">
        <v>0</v>
      </c>
      <c r="D1067" s="300">
        <v>0</v>
      </c>
      <c r="E1067" s="300">
        <v>0</v>
      </c>
      <c r="F1067" s="269" t="e">
        <v>#DIV/0!</v>
      </c>
      <c r="G1067" s="270">
        <v>0</v>
      </c>
    </row>
    <row r="1068" spans="1:7" ht="12.75" hidden="1">
      <c r="A1068" s="267"/>
      <c r="B1068" s="277" t="s">
        <v>650</v>
      </c>
      <c r="C1068" s="300">
        <v>0</v>
      </c>
      <c r="D1068" s="300">
        <v>0</v>
      </c>
      <c r="E1068" s="300">
        <v>0</v>
      </c>
      <c r="F1068" s="269" t="e">
        <v>#DIV/0!</v>
      </c>
      <c r="G1068" s="270">
        <v>0</v>
      </c>
    </row>
    <row r="1069" spans="1:7" ht="12.75" hidden="1">
      <c r="A1069" s="267"/>
      <c r="B1069" s="304" t="s">
        <v>651</v>
      </c>
      <c r="C1069" s="300">
        <v>0</v>
      </c>
      <c r="D1069" s="300">
        <v>0</v>
      </c>
      <c r="E1069" s="300">
        <v>0</v>
      </c>
      <c r="F1069" s="269" t="e">
        <v>#DIV/0!</v>
      </c>
      <c r="G1069" s="270">
        <v>0</v>
      </c>
    </row>
    <row r="1070" spans="1:7" ht="12.75" hidden="1">
      <c r="A1070" s="267"/>
      <c r="B1070" s="326" t="s">
        <v>652</v>
      </c>
      <c r="C1070" s="300">
        <v>0</v>
      </c>
      <c r="D1070" s="300">
        <v>0</v>
      </c>
      <c r="E1070" s="300">
        <v>0</v>
      </c>
      <c r="F1070" s="269" t="e">
        <v>#DIV/0!</v>
      </c>
      <c r="G1070" s="270">
        <v>0</v>
      </c>
    </row>
    <row r="1071" spans="1:7" ht="51" hidden="1">
      <c r="A1071" s="267"/>
      <c r="B1071" s="346" t="s">
        <v>653</v>
      </c>
      <c r="C1071" s="300">
        <v>0</v>
      </c>
      <c r="D1071" s="151">
        <v>0</v>
      </c>
      <c r="E1071" s="151">
        <v>0</v>
      </c>
      <c r="F1071" s="269" t="e">
        <v>#DIV/0!</v>
      </c>
      <c r="G1071" s="270">
        <v>0</v>
      </c>
    </row>
    <row r="1072" spans="1:7" ht="12.75">
      <c r="A1072" s="267"/>
      <c r="B1072" s="276" t="s">
        <v>637</v>
      </c>
      <c r="C1072" s="300">
        <v>13585397</v>
      </c>
      <c r="D1072" s="300">
        <v>11121225</v>
      </c>
      <c r="E1072" s="300">
        <v>11121225</v>
      </c>
      <c r="F1072" s="269">
        <v>81.86161214133088</v>
      </c>
      <c r="G1072" s="270">
        <v>1137769</v>
      </c>
    </row>
    <row r="1073" spans="1:7" ht="25.5">
      <c r="A1073" s="267"/>
      <c r="B1073" s="278" t="s">
        <v>638</v>
      </c>
      <c r="C1073" s="300">
        <v>13585397</v>
      </c>
      <c r="D1073" s="151">
        <v>11121225</v>
      </c>
      <c r="E1073" s="151">
        <v>11121225</v>
      </c>
      <c r="F1073" s="269">
        <v>81.86161214133088</v>
      </c>
      <c r="G1073" s="270">
        <v>1137769</v>
      </c>
    </row>
    <row r="1074" spans="1:7" ht="12.75">
      <c r="A1074" s="267"/>
      <c r="B1074" s="272" t="s">
        <v>639</v>
      </c>
      <c r="C1074" s="149">
        <v>13589421</v>
      </c>
      <c r="D1074" s="149">
        <v>11125249</v>
      </c>
      <c r="E1074" s="149">
        <v>11118024</v>
      </c>
      <c r="F1074" s="266">
        <v>81.81381679175294</v>
      </c>
      <c r="G1074" s="163">
        <v>1133761</v>
      </c>
    </row>
    <row r="1075" spans="1:7" ht="12.75">
      <c r="A1075" s="267"/>
      <c r="B1075" s="276" t="s">
        <v>640</v>
      </c>
      <c r="C1075" s="300">
        <v>13589421</v>
      </c>
      <c r="D1075" s="300">
        <v>11125249</v>
      </c>
      <c r="E1075" s="300">
        <v>11118024</v>
      </c>
      <c r="F1075" s="269">
        <v>81.81381679175294</v>
      </c>
      <c r="G1075" s="270">
        <v>1133761</v>
      </c>
    </row>
    <row r="1076" spans="1:7" ht="12.75">
      <c r="A1076" s="267"/>
      <c r="B1076" s="277" t="s">
        <v>641</v>
      </c>
      <c r="C1076" s="300">
        <v>302579</v>
      </c>
      <c r="D1076" s="300">
        <v>261912</v>
      </c>
      <c r="E1076" s="300">
        <v>257341</v>
      </c>
      <c r="F1076" s="269">
        <v>85.04919376427313</v>
      </c>
      <c r="G1076" s="270">
        <v>18994</v>
      </c>
    </row>
    <row r="1077" spans="1:7" ht="12.75">
      <c r="A1077" s="267"/>
      <c r="B1077" s="304" t="s">
        <v>484</v>
      </c>
      <c r="C1077" s="300">
        <v>205635</v>
      </c>
      <c r="D1077" s="151">
        <v>177568</v>
      </c>
      <c r="E1077" s="151">
        <v>177568</v>
      </c>
      <c r="F1077" s="269">
        <v>86.35105891506795</v>
      </c>
      <c r="G1077" s="270">
        <v>14900</v>
      </c>
    </row>
    <row r="1078" spans="1:7" ht="12.75">
      <c r="A1078" s="267"/>
      <c r="B1078" s="306" t="s">
        <v>485</v>
      </c>
      <c r="C1078" s="300">
        <v>162026</v>
      </c>
      <c r="D1078" s="151">
        <v>137532</v>
      </c>
      <c r="E1078" s="151">
        <v>137532</v>
      </c>
      <c r="F1078" s="269">
        <v>84.88267315122265</v>
      </c>
      <c r="G1078" s="270">
        <v>11520</v>
      </c>
    </row>
    <row r="1079" spans="1:7" ht="12.75">
      <c r="A1079" s="267"/>
      <c r="B1079" s="304" t="s">
        <v>487</v>
      </c>
      <c r="C1079" s="300">
        <v>96944</v>
      </c>
      <c r="D1079" s="151">
        <v>84344</v>
      </c>
      <c r="E1079" s="151">
        <v>79773</v>
      </c>
      <c r="F1079" s="269">
        <v>82.28771249381086</v>
      </c>
      <c r="G1079" s="270">
        <v>4094</v>
      </c>
    </row>
    <row r="1080" spans="1:7" ht="12.75" hidden="1">
      <c r="A1080" s="267"/>
      <c r="B1080" s="277" t="s">
        <v>495</v>
      </c>
      <c r="C1080" s="300">
        <v>0</v>
      </c>
      <c r="D1080" s="151"/>
      <c r="E1080" s="151"/>
      <c r="F1080" s="269" t="e">
        <v>#DIV/0!</v>
      </c>
      <c r="G1080" s="270">
        <v>0</v>
      </c>
    </row>
    <row r="1081" spans="1:7" ht="12.75">
      <c r="A1081" s="267"/>
      <c r="B1081" s="277" t="s">
        <v>499</v>
      </c>
      <c r="C1081" s="300">
        <v>13286842</v>
      </c>
      <c r="D1081" s="300">
        <v>10863337</v>
      </c>
      <c r="E1081" s="300">
        <v>10860683</v>
      </c>
      <c r="F1081" s="269">
        <v>81.74013810053586</v>
      </c>
      <c r="G1081" s="270">
        <v>1114767</v>
      </c>
    </row>
    <row r="1082" spans="1:7" ht="12.75">
      <c r="A1082" s="267"/>
      <c r="B1082" s="304" t="s">
        <v>661</v>
      </c>
      <c r="C1082" s="300">
        <v>13286842</v>
      </c>
      <c r="D1082" s="151">
        <v>10863337</v>
      </c>
      <c r="E1082" s="151">
        <v>10860683</v>
      </c>
      <c r="F1082" s="269">
        <v>81.74013810053586</v>
      </c>
      <c r="G1082" s="270">
        <v>1114767</v>
      </c>
    </row>
    <row r="1083" spans="1:7" ht="12.75" hidden="1">
      <c r="A1083" s="267"/>
      <c r="B1083" s="304" t="s">
        <v>506</v>
      </c>
      <c r="C1083" s="300">
        <v>0</v>
      </c>
      <c r="D1083" s="151"/>
      <c r="E1083" s="151"/>
      <c r="F1083" s="269" t="e">
        <v>#DIV/0!</v>
      </c>
      <c r="G1083" s="270">
        <v>0</v>
      </c>
    </row>
    <row r="1084" spans="1:7" s="313" customFormat="1" ht="12.75" hidden="1">
      <c r="A1084" s="309"/>
      <c r="B1084" s="310" t="s">
        <v>596</v>
      </c>
      <c r="C1084" s="311">
        <v>0</v>
      </c>
      <c r="D1084" s="311">
        <v>0</v>
      </c>
      <c r="E1084" s="311">
        <v>0</v>
      </c>
      <c r="F1084" s="312" t="e">
        <v>#DIV/0!</v>
      </c>
      <c r="G1084" s="270">
        <v>0</v>
      </c>
    </row>
    <row r="1085" spans="1:7" s="313" customFormat="1" ht="12.75" hidden="1">
      <c r="A1085" s="309"/>
      <c r="B1085" s="314" t="s">
        <v>642</v>
      </c>
      <c r="C1085" s="311">
        <v>0</v>
      </c>
      <c r="D1085" s="318">
        <v>0</v>
      </c>
      <c r="E1085" s="318">
        <v>0</v>
      </c>
      <c r="F1085" s="312" t="e">
        <v>#DIV/0!</v>
      </c>
      <c r="G1085" s="270">
        <v>0</v>
      </c>
    </row>
    <row r="1086" spans="1:7" s="313" customFormat="1" ht="12.75" hidden="1">
      <c r="A1086" s="309"/>
      <c r="B1086" s="336" t="s">
        <v>152</v>
      </c>
      <c r="C1086" s="311">
        <v>0</v>
      </c>
      <c r="D1086" s="311">
        <v>0</v>
      </c>
      <c r="E1086" s="311" t="s">
        <v>148</v>
      </c>
      <c r="F1086" s="312" t="s">
        <v>148</v>
      </c>
      <c r="G1086" s="270" t="e">
        <v>#VALUE!</v>
      </c>
    </row>
    <row r="1087" spans="1:7" s="313" customFormat="1" ht="12.75" hidden="1">
      <c r="A1087" s="309"/>
      <c r="B1087" s="336" t="s">
        <v>153</v>
      </c>
      <c r="C1087" s="311">
        <v>0</v>
      </c>
      <c r="D1087" s="311">
        <v>0</v>
      </c>
      <c r="E1087" s="311">
        <v>0</v>
      </c>
      <c r="F1087" s="312" t="s">
        <v>148</v>
      </c>
      <c r="G1087" s="270">
        <v>0</v>
      </c>
    </row>
    <row r="1088" spans="1:7" s="313" customFormat="1" ht="12.75" hidden="1">
      <c r="A1088" s="309"/>
      <c r="B1088" s="310" t="s">
        <v>645</v>
      </c>
      <c r="C1088" s="311">
        <v>0</v>
      </c>
      <c r="D1088" s="311">
        <v>0</v>
      </c>
      <c r="E1088" s="311">
        <v>0</v>
      </c>
      <c r="F1088" s="312" t="s">
        <v>148</v>
      </c>
      <c r="G1088" s="270">
        <v>0</v>
      </c>
    </row>
    <row r="1089" spans="1:7" s="313" customFormat="1" ht="39" customHeight="1" hidden="1">
      <c r="A1089" s="309"/>
      <c r="B1089" s="324" t="s">
        <v>646</v>
      </c>
      <c r="C1089" s="311">
        <v>0</v>
      </c>
      <c r="D1089" s="318">
        <v>0</v>
      </c>
      <c r="E1089" s="318">
        <v>0</v>
      </c>
      <c r="F1089" s="312" t="s">
        <v>148</v>
      </c>
      <c r="G1089" s="270">
        <v>0</v>
      </c>
    </row>
    <row r="1090" spans="1:7" ht="12.75">
      <c r="A1090" s="267"/>
      <c r="B1090" s="268"/>
      <c r="C1090" s="151"/>
      <c r="D1090" s="151"/>
      <c r="E1090" s="151"/>
      <c r="F1090" s="269"/>
      <c r="G1090" s="270"/>
    </row>
    <row r="1091" spans="1:7" ht="25.5">
      <c r="A1091" s="267"/>
      <c r="B1091" s="166" t="s">
        <v>720</v>
      </c>
      <c r="C1091" s="151"/>
      <c r="D1091" s="151"/>
      <c r="E1091" s="151"/>
      <c r="F1091" s="269"/>
      <c r="G1091" s="270"/>
    </row>
    <row r="1092" spans="1:7" ht="12.75">
      <c r="A1092" s="267"/>
      <c r="B1092" s="272" t="s">
        <v>635</v>
      </c>
      <c r="C1092" s="299">
        <v>0</v>
      </c>
      <c r="D1092" s="299">
        <v>0</v>
      </c>
      <c r="E1092" s="299">
        <v>333</v>
      </c>
      <c r="F1092" s="266">
        <v>0</v>
      </c>
      <c r="G1092" s="163">
        <v>0</v>
      </c>
    </row>
    <row r="1093" spans="1:7" ht="25.5" hidden="1">
      <c r="A1093" s="267"/>
      <c r="B1093" s="285" t="s">
        <v>636</v>
      </c>
      <c r="C1093" s="300">
        <v>0</v>
      </c>
      <c r="D1093" s="300">
        <v>0</v>
      </c>
      <c r="E1093" s="151">
        <v>0</v>
      </c>
      <c r="F1093" s="269">
        <v>0</v>
      </c>
      <c r="G1093" s="270">
        <v>0</v>
      </c>
    </row>
    <row r="1094" spans="1:7" ht="12.75">
      <c r="A1094" s="267"/>
      <c r="B1094" s="276" t="s">
        <v>648</v>
      </c>
      <c r="C1094" s="300">
        <v>0</v>
      </c>
      <c r="D1094" s="300">
        <v>0</v>
      </c>
      <c r="E1094" s="151">
        <v>333</v>
      </c>
      <c r="F1094" s="269">
        <v>0</v>
      </c>
      <c r="G1094" s="270">
        <v>0</v>
      </c>
    </row>
    <row r="1095" spans="1:7" s="313" customFormat="1" ht="12.75" hidden="1">
      <c r="A1095" s="309"/>
      <c r="B1095" s="325" t="s">
        <v>649</v>
      </c>
      <c r="C1095" s="311">
        <v>0</v>
      </c>
      <c r="D1095" s="300">
        <v>0</v>
      </c>
      <c r="E1095" s="311">
        <v>0</v>
      </c>
      <c r="F1095" s="312" t="e">
        <v>#DIV/0!</v>
      </c>
      <c r="G1095" s="270">
        <v>0</v>
      </c>
    </row>
    <row r="1096" spans="1:7" s="313" customFormat="1" ht="12.75" hidden="1">
      <c r="A1096" s="309"/>
      <c r="B1096" s="314" t="s">
        <v>650</v>
      </c>
      <c r="C1096" s="311">
        <v>0</v>
      </c>
      <c r="D1096" s="300">
        <v>0</v>
      </c>
      <c r="E1096" s="311">
        <v>0</v>
      </c>
      <c r="F1096" s="312" t="e">
        <v>#DIV/0!</v>
      </c>
      <c r="G1096" s="270">
        <v>0</v>
      </c>
    </row>
    <row r="1097" spans="1:7" s="313" customFormat="1" ht="12.75" hidden="1">
      <c r="A1097" s="309"/>
      <c r="B1097" s="343" t="s">
        <v>651</v>
      </c>
      <c r="C1097" s="311">
        <v>0</v>
      </c>
      <c r="D1097" s="300">
        <v>0</v>
      </c>
      <c r="E1097" s="311">
        <v>0</v>
      </c>
      <c r="F1097" s="312" t="e">
        <v>#DIV/0!</v>
      </c>
      <c r="G1097" s="270">
        <v>0</v>
      </c>
    </row>
    <row r="1098" spans="1:7" s="313" customFormat="1" ht="12.75" hidden="1">
      <c r="A1098" s="309"/>
      <c r="B1098" s="334" t="s">
        <v>652</v>
      </c>
      <c r="C1098" s="311">
        <v>0</v>
      </c>
      <c r="D1098" s="300">
        <v>0</v>
      </c>
      <c r="E1098" s="311">
        <v>0</v>
      </c>
      <c r="F1098" s="312" t="e">
        <v>#DIV/0!</v>
      </c>
      <c r="G1098" s="270">
        <v>0</v>
      </c>
    </row>
    <row r="1099" spans="1:7" s="313" customFormat="1" ht="51" hidden="1">
      <c r="A1099" s="309"/>
      <c r="B1099" s="317" t="s">
        <v>653</v>
      </c>
      <c r="C1099" s="311">
        <v>0</v>
      </c>
      <c r="D1099" s="300">
        <v>0</v>
      </c>
      <c r="E1099" s="311">
        <v>0</v>
      </c>
      <c r="F1099" s="312" t="e">
        <v>#DIV/0!</v>
      </c>
      <c r="G1099" s="270">
        <v>0</v>
      </c>
    </row>
    <row r="1100" spans="1:7" ht="12.75" hidden="1">
      <c r="A1100" s="267"/>
      <c r="B1100" s="276" t="s">
        <v>637</v>
      </c>
      <c r="C1100" s="300">
        <v>0</v>
      </c>
      <c r="D1100" s="300">
        <v>0</v>
      </c>
      <c r="E1100" s="300">
        <v>0</v>
      </c>
      <c r="F1100" s="269">
        <v>0</v>
      </c>
      <c r="G1100" s="270">
        <v>0</v>
      </c>
    </row>
    <row r="1101" spans="1:7" ht="25.5" hidden="1">
      <c r="A1101" s="267"/>
      <c r="B1101" s="278" t="s">
        <v>638</v>
      </c>
      <c r="C1101" s="300">
        <v>0</v>
      </c>
      <c r="D1101" s="300">
        <v>0</v>
      </c>
      <c r="E1101" s="151">
        <v>0</v>
      </c>
      <c r="F1101" s="269">
        <v>0</v>
      </c>
      <c r="G1101" s="270">
        <v>0</v>
      </c>
    </row>
    <row r="1102" spans="1:7" ht="12.75">
      <c r="A1102" s="267"/>
      <c r="B1102" s="272" t="s">
        <v>639</v>
      </c>
      <c r="C1102" s="149">
        <v>0</v>
      </c>
      <c r="D1102" s="149">
        <v>0</v>
      </c>
      <c r="E1102" s="149">
        <v>333</v>
      </c>
      <c r="F1102" s="266">
        <v>0</v>
      </c>
      <c r="G1102" s="163">
        <v>0</v>
      </c>
    </row>
    <row r="1103" spans="1:7" ht="12.75">
      <c r="A1103" s="267"/>
      <c r="B1103" s="276" t="s">
        <v>640</v>
      </c>
      <c r="C1103" s="300">
        <v>0</v>
      </c>
      <c r="D1103" s="300">
        <v>0</v>
      </c>
      <c r="E1103" s="300">
        <v>333</v>
      </c>
      <c r="F1103" s="269">
        <v>0</v>
      </c>
      <c r="G1103" s="270">
        <v>0</v>
      </c>
    </row>
    <row r="1104" spans="1:7" ht="12.75" hidden="1">
      <c r="A1104" s="267"/>
      <c r="B1104" s="277" t="s">
        <v>641</v>
      </c>
      <c r="C1104" s="300">
        <v>0</v>
      </c>
      <c r="D1104" s="300">
        <v>0</v>
      </c>
      <c r="E1104" s="300">
        <v>0</v>
      </c>
      <c r="F1104" s="269">
        <v>0</v>
      </c>
      <c r="G1104" s="270">
        <v>0</v>
      </c>
    </row>
    <row r="1105" spans="1:7" ht="12.75" hidden="1">
      <c r="A1105" s="267"/>
      <c r="B1105" s="304" t="s">
        <v>484</v>
      </c>
      <c r="C1105" s="300">
        <v>0</v>
      </c>
      <c r="D1105" s="300">
        <v>0</v>
      </c>
      <c r="E1105" s="151">
        <v>0</v>
      </c>
      <c r="F1105" s="269">
        <v>0</v>
      </c>
      <c r="G1105" s="270">
        <v>0</v>
      </c>
    </row>
    <row r="1106" spans="1:7" ht="12.75" hidden="1">
      <c r="A1106" s="267"/>
      <c r="B1106" s="306" t="s">
        <v>485</v>
      </c>
      <c r="C1106" s="300">
        <v>0</v>
      </c>
      <c r="D1106" s="300">
        <v>0</v>
      </c>
      <c r="E1106" s="151">
        <v>0</v>
      </c>
      <c r="F1106" s="269">
        <v>0</v>
      </c>
      <c r="G1106" s="270">
        <v>0</v>
      </c>
    </row>
    <row r="1107" spans="1:7" ht="12.75" hidden="1">
      <c r="A1107" s="267"/>
      <c r="B1107" s="304" t="s">
        <v>487</v>
      </c>
      <c r="C1107" s="300">
        <v>0</v>
      </c>
      <c r="D1107" s="300">
        <v>0</v>
      </c>
      <c r="E1107" s="151">
        <v>0</v>
      </c>
      <c r="F1107" s="269">
        <v>0</v>
      </c>
      <c r="G1107" s="270">
        <v>0</v>
      </c>
    </row>
    <row r="1108" spans="1:7" s="313" customFormat="1" ht="12.75" hidden="1">
      <c r="A1108" s="309"/>
      <c r="B1108" s="314" t="s">
        <v>495</v>
      </c>
      <c r="C1108" s="311">
        <v>0</v>
      </c>
      <c r="D1108" s="311">
        <v>0</v>
      </c>
      <c r="E1108" s="318"/>
      <c r="F1108" s="312" t="e">
        <v>#DIV/0!</v>
      </c>
      <c r="G1108" s="270">
        <v>0</v>
      </c>
    </row>
    <row r="1109" spans="1:7" ht="12.75" hidden="1">
      <c r="A1109" s="267"/>
      <c r="B1109" s="277" t="s">
        <v>499</v>
      </c>
      <c r="C1109" s="300">
        <v>0</v>
      </c>
      <c r="D1109" s="300">
        <v>0</v>
      </c>
      <c r="E1109" s="300">
        <v>0</v>
      </c>
      <c r="F1109" s="269">
        <v>0</v>
      </c>
      <c r="G1109" s="270">
        <v>0</v>
      </c>
    </row>
    <row r="1110" spans="1:7" ht="12.75" hidden="1">
      <c r="A1110" s="267"/>
      <c r="B1110" s="304" t="s">
        <v>661</v>
      </c>
      <c r="C1110" s="300">
        <v>0</v>
      </c>
      <c r="D1110" s="300">
        <v>0</v>
      </c>
      <c r="E1110" s="151">
        <v>0</v>
      </c>
      <c r="F1110" s="269">
        <v>0</v>
      </c>
      <c r="G1110" s="270">
        <v>0</v>
      </c>
    </row>
    <row r="1111" spans="1:7" s="313" customFormat="1" ht="12.75" hidden="1">
      <c r="A1111" s="309"/>
      <c r="B1111" s="315" t="s">
        <v>506</v>
      </c>
      <c r="C1111" s="311">
        <v>0</v>
      </c>
      <c r="D1111" s="311">
        <v>0</v>
      </c>
      <c r="E1111" s="318"/>
      <c r="F1111" s="269" t="e">
        <v>#DIV/0!</v>
      </c>
      <c r="G1111" s="270">
        <v>0</v>
      </c>
    </row>
    <row r="1112" spans="1:7" ht="12.75">
      <c r="A1112" s="267"/>
      <c r="B1112" s="277" t="s">
        <v>591</v>
      </c>
      <c r="C1112" s="300">
        <v>0</v>
      </c>
      <c r="D1112" s="300">
        <v>0</v>
      </c>
      <c r="E1112" s="300">
        <v>333</v>
      </c>
      <c r="F1112" s="269">
        <v>0</v>
      </c>
      <c r="G1112" s="270">
        <v>0</v>
      </c>
    </row>
    <row r="1113" spans="1:7" ht="12.75">
      <c r="A1113" s="267"/>
      <c r="B1113" s="308" t="s">
        <v>592</v>
      </c>
      <c r="C1113" s="300">
        <v>0</v>
      </c>
      <c r="D1113" s="300">
        <v>0</v>
      </c>
      <c r="E1113" s="300">
        <v>333</v>
      </c>
      <c r="F1113" s="269">
        <v>0</v>
      </c>
      <c r="G1113" s="270">
        <v>0</v>
      </c>
    </row>
    <row r="1114" spans="1:7" ht="25.5">
      <c r="A1114" s="267"/>
      <c r="B1114" s="326" t="s">
        <v>662</v>
      </c>
      <c r="C1114" s="300">
        <v>0</v>
      </c>
      <c r="D1114" s="300">
        <v>0</v>
      </c>
      <c r="E1114" s="300">
        <v>333</v>
      </c>
      <c r="F1114" s="269">
        <v>0</v>
      </c>
      <c r="G1114" s="270">
        <v>0</v>
      </c>
    </row>
    <row r="1115" spans="1:7" ht="38.25">
      <c r="A1115" s="267"/>
      <c r="B1115" s="327" t="s">
        <v>685</v>
      </c>
      <c r="C1115" s="328">
        <v>0</v>
      </c>
      <c r="D1115" s="328">
        <v>0</v>
      </c>
      <c r="E1115" s="329">
        <v>333</v>
      </c>
      <c r="F1115" s="330">
        <v>0</v>
      </c>
      <c r="G1115" s="270">
        <v>0</v>
      </c>
    </row>
    <row r="1116" spans="1:7" ht="12.75" hidden="1">
      <c r="A1116" s="267"/>
      <c r="B1116" s="276" t="s">
        <v>596</v>
      </c>
      <c r="C1116" s="300">
        <v>0</v>
      </c>
      <c r="D1116" s="300">
        <v>0</v>
      </c>
      <c r="E1116" s="300">
        <v>0</v>
      </c>
      <c r="F1116" s="269">
        <v>0</v>
      </c>
      <c r="G1116" s="270">
        <v>0</v>
      </c>
    </row>
    <row r="1117" spans="1:7" ht="12.75" hidden="1">
      <c r="A1117" s="267"/>
      <c r="B1117" s="277" t="s">
        <v>642</v>
      </c>
      <c r="C1117" s="300">
        <v>0</v>
      </c>
      <c r="D1117" s="300">
        <v>0</v>
      </c>
      <c r="E1117" s="151">
        <v>0</v>
      </c>
      <c r="F1117" s="269">
        <v>0</v>
      </c>
      <c r="G1117" s="270">
        <v>0</v>
      </c>
    </row>
    <row r="1118" spans="1:7" ht="12.75" hidden="1">
      <c r="A1118" s="267"/>
      <c r="B1118" s="275" t="s">
        <v>152</v>
      </c>
      <c r="C1118" s="151">
        <v>0</v>
      </c>
      <c r="D1118" s="151">
        <v>0</v>
      </c>
      <c r="E1118" s="151" t="s">
        <v>148</v>
      </c>
      <c r="F1118" s="269" t="s">
        <v>148</v>
      </c>
      <c r="G1118" s="270" t="e">
        <v>#VALUE!</v>
      </c>
    </row>
    <row r="1119" spans="1:7" ht="12.75" hidden="1">
      <c r="A1119" s="267"/>
      <c r="B1119" s="275" t="s">
        <v>153</v>
      </c>
      <c r="C1119" s="300">
        <v>0</v>
      </c>
      <c r="D1119" s="300">
        <v>0</v>
      </c>
      <c r="E1119" s="300">
        <v>0</v>
      </c>
      <c r="F1119" s="269" t="s">
        <v>148</v>
      </c>
      <c r="G1119" s="270">
        <v>0</v>
      </c>
    </row>
    <row r="1120" spans="1:7" s="313" customFormat="1" ht="12.75" hidden="1">
      <c r="A1120" s="309"/>
      <c r="B1120" s="310" t="s">
        <v>157</v>
      </c>
      <c r="C1120" s="311">
        <v>0</v>
      </c>
      <c r="D1120" s="311">
        <v>0</v>
      </c>
      <c r="E1120" s="311">
        <v>0</v>
      </c>
      <c r="F1120" s="312" t="e">
        <v>#DIV/0!</v>
      </c>
      <c r="G1120" s="270">
        <v>0</v>
      </c>
    </row>
    <row r="1121" spans="1:7" s="313" customFormat="1" ht="12.75" hidden="1">
      <c r="A1121" s="309"/>
      <c r="B1121" s="310" t="s">
        <v>158</v>
      </c>
      <c r="C1121" s="311">
        <v>0</v>
      </c>
      <c r="D1121" s="311">
        <v>0</v>
      </c>
      <c r="E1121" s="311">
        <v>0</v>
      </c>
      <c r="F1121" s="312" t="e">
        <v>#DIV/0!</v>
      </c>
      <c r="G1121" s="270">
        <v>0</v>
      </c>
    </row>
    <row r="1122" spans="1:7" ht="12.75" hidden="1">
      <c r="A1122" s="267"/>
      <c r="B1122" s="276" t="s">
        <v>645</v>
      </c>
      <c r="C1122" s="300">
        <v>0</v>
      </c>
      <c r="D1122" s="300">
        <v>0</v>
      </c>
      <c r="E1122" s="300">
        <v>0</v>
      </c>
      <c r="F1122" s="269" t="s">
        <v>148</v>
      </c>
      <c r="G1122" s="270">
        <v>0</v>
      </c>
    </row>
    <row r="1123" spans="1:7" ht="25.5" hidden="1">
      <c r="A1123" s="267"/>
      <c r="B1123" s="278" t="s">
        <v>721</v>
      </c>
      <c r="C1123" s="300">
        <v>0</v>
      </c>
      <c r="D1123" s="300">
        <v>0</v>
      </c>
      <c r="E1123" s="151">
        <v>0</v>
      </c>
      <c r="F1123" s="269" t="s">
        <v>148</v>
      </c>
      <c r="G1123" s="270">
        <v>0</v>
      </c>
    </row>
    <row r="1124" spans="1:7" ht="12.75">
      <c r="A1124" s="267"/>
      <c r="B1124" s="278"/>
      <c r="C1124" s="300"/>
      <c r="D1124" s="151"/>
      <c r="E1124" s="151"/>
      <c r="F1124" s="269"/>
      <c r="G1124" s="270"/>
    </row>
    <row r="1125" spans="1:7" ht="12.75" customHeight="1">
      <c r="A1125" s="267"/>
      <c r="B1125" s="351" t="s">
        <v>722</v>
      </c>
      <c r="C1125" s="300"/>
      <c r="D1125" s="151"/>
      <c r="E1125" s="151"/>
      <c r="F1125" s="269"/>
      <c r="G1125" s="270"/>
    </row>
    <row r="1126" spans="1:7" ht="12.75">
      <c r="A1126" s="267"/>
      <c r="B1126" s="272" t="s">
        <v>635</v>
      </c>
      <c r="C1126" s="299">
        <v>84233432</v>
      </c>
      <c r="D1126" s="299">
        <v>60842981</v>
      </c>
      <c r="E1126" s="299">
        <v>63147394</v>
      </c>
      <c r="F1126" s="266">
        <v>74.96713893837307</v>
      </c>
      <c r="G1126" s="163">
        <v>4494877</v>
      </c>
    </row>
    <row r="1127" spans="1:7" ht="12.75" customHeight="1">
      <c r="A1127" s="267"/>
      <c r="B1127" s="285" t="s">
        <v>636</v>
      </c>
      <c r="C1127" s="300">
        <v>94170</v>
      </c>
      <c r="D1127" s="151">
        <v>0</v>
      </c>
      <c r="E1127" s="151">
        <v>232</v>
      </c>
      <c r="F1127" s="269">
        <v>0</v>
      </c>
      <c r="G1127" s="270">
        <v>232</v>
      </c>
    </row>
    <row r="1128" spans="1:7" ht="12.75">
      <c r="A1128" s="267"/>
      <c r="B1128" s="276" t="s">
        <v>648</v>
      </c>
      <c r="C1128" s="300">
        <v>3038378</v>
      </c>
      <c r="D1128" s="300">
        <v>691935</v>
      </c>
      <c r="E1128" s="300">
        <v>2996118</v>
      </c>
      <c r="F1128" s="269">
        <v>98.60912631673874</v>
      </c>
      <c r="G1128" s="270">
        <v>299023</v>
      </c>
    </row>
    <row r="1129" spans="1:7" ht="25.5">
      <c r="A1129" s="267"/>
      <c r="B1129" s="278" t="s">
        <v>671</v>
      </c>
      <c r="C1129" s="300">
        <v>19526</v>
      </c>
      <c r="D1129" s="151">
        <v>11406</v>
      </c>
      <c r="E1129" s="151">
        <v>11406</v>
      </c>
      <c r="F1129" s="269">
        <v>58.41442179657892</v>
      </c>
      <c r="G1129" s="270">
        <v>0</v>
      </c>
    </row>
    <row r="1130" spans="1:7" ht="12.75">
      <c r="A1130" s="267"/>
      <c r="B1130" s="285" t="s">
        <v>649</v>
      </c>
      <c r="C1130" s="300">
        <v>506141</v>
      </c>
      <c r="D1130" s="300">
        <v>506141</v>
      </c>
      <c r="E1130" s="300">
        <v>506139</v>
      </c>
      <c r="F1130" s="269">
        <v>99.99960485319308</v>
      </c>
      <c r="G1130" s="270">
        <v>129529</v>
      </c>
    </row>
    <row r="1131" spans="1:7" ht="12.75">
      <c r="A1131" s="267"/>
      <c r="B1131" s="277" t="s">
        <v>650</v>
      </c>
      <c r="C1131" s="300">
        <v>506141</v>
      </c>
      <c r="D1131" s="300">
        <v>506141</v>
      </c>
      <c r="E1131" s="300">
        <v>506139</v>
      </c>
      <c r="F1131" s="269">
        <v>99.99960485319308</v>
      </c>
      <c r="G1131" s="270">
        <v>129529</v>
      </c>
    </row>
    <row r="1132" spans="1:7" ht="12.75">
      <c r="A1132" s="267"/>
      <c r="B1132" s="304" t="s">
        <v>651</v>
      </c>
      <c r="C1132" s="300">
        <v>506141</v>
      </c>
      <c r="D1132" s="300">
        <v>506141</v>
      </c>
      <c r="E1132" s="300">
        <v>506139</v>
      </c>
      <c r="F1132" s="269">
        <v>99.99960485319308</v>
      </c>
      <c r="G1132" s="270">
        <v>129529</v>
      </c>
    </row>
    <row r="1133" spans="1:7" ht="38.25">
      <c r="A1133" s="267"/>
      <c r="B1133" s="326" t="s">
        <v>659</v>
      </c>
      <c r="C1133" s="300">
        <v>506141</v>
      </c>
      <c r="D1133" s="300">
        <v>506141</v>
      </c>
      <c r="E1133" s="300">
        <v>506139</v>
      </c>
      <c r="F1133" s="269">
        <v>99.99960485319308</v>
      </c>
      <c r="G1133" s="270">
        <v>129529</v>
      </c>
    </row>
    <row r="1134" spans="1:7" s="333" customFormat="1" ht="51">
      <c r="A1134" s="332"/>
      <c r="B1134" s="327" t="s">
        <v>723</v>
      </c>
      <c r="C1134" s="328">
        <v>506141</v>
      </c>
      <c r="D1134" s="328">
        <v>506141</v>
      </c>
      <c r="E1134" s="328">
        <v>506139</v>
      </c>
      <c r="F1134" s="330">
        <v>99.99960485319308</v>
      </c>
      <c r="G1134" s="270">
        <v>129529</v>
      </c>
    </row>
    <row r="1135" spans="1:7" s="313" customFormat="1" ht="12.75" hidden="1">
      <c r="A1135" s="309"/>
      <c r="B1135" s="334" t="s">
        <v>652</v>
      </c>
      <c r="C1135" s="311">
        <v>0</v>
      </c>
      <c r="D1135" s="311">
        <v>0</v>
      </c>
      <c r="E1135" s="311">
        <v>0</v>
      </c>
      <c r="F1135" s="312" t="e">
        <v>#DIV/0!</v>
      </c>
      <c r="G1135" s="270">
        <v>0</v>
      </c>
    </row>
    <row r="1136" spans="1:7" s="313" customFormat="1" ht="51" hidden="1">
      <c r="A1136" s="309"/>
      <c r="B1136" s="317" t="s">
        <v>653</v>
      </c>
      <c r="C1136" s="311">
        <v>0</v>
      </c>
      <c r="D1136" s="311">
        <v>0</v>
      </c>
      <c r="E1136" s="311">
        <v>0</v>
      </c>
      <c r="F1136" s="312" t="e">
        <v>#DIV/0!</v>
      </c>
      <c r="G1136" s="270">
        <v>0</v>
      </c>
    </row>
    <row r="1137" spans="1:7" ht="12.75">
      <c r="A1137" s="267"/>
      <c r="B1137" s="276" t="s">
        <v>637</v>
      </c>
      <c r="C1137" s="300">
        <v>80594743</v>
      </c>
      <c r="D1137" s="300">
        <v>59644905</v>
      </c>
      <c r="E1137" s="300">
        <v>59644905</v>
      </c>
      <c r="F1137" s="269">
        <v>74.00594974290073</v>
      </c>
      <c r="G1137" s="270">
        <v>4066093</v>
      </c>
    </row>
    <row r="1138" spans="1:7" ht="25.5">
      <c r="A1138" s="267"/>
      <c r="B1138" s="278" t="s">
        <v>638</v>
      </c>
      <c r="C1138" s="300">
        <v>80594743</v>
      </c>
      <c r="D1138" s="151">
        <v>59644905</v>
      </c>
      <c r="E1138" s="151">
        <v>59644905</v>
      </c>
      <c r="F1138" s="269">
        <v>74.00594974290073</v>
      </c>
      <c r="G1138" s="270">
        <v>4066093</v>
      </c>
    </row>
    <row r="1139" spans="1:7" ht="12.75">
      <c r="A1139" s="267"/>
      <c r="B1139" s="272" t="s">
        <v>639</v>
      </c>
      <c r="C1139" s="149">
        <v>83245221</v>
      </c>
      <c r="D1139" s="149">
        <v>60959022</v>
      </c>
      <c r="E1139" s="149">
        <v>59178202</v>
      </c>
      <c r="F1139" s="266">
        <v>71.08900822066411</v>
      </c>
      <c r="G1139" s="163">
        <v>3907717</v>
      </c>
    </row>
    <row r="1140" spans="1:7" ht="12.75">
      <c r="A1140" s="267"/>
      <c r="B1140" s="276" t="s">
        <v>640</v>
      </c>
      <c r="C1140" s="300">
        <v>22205215</v>
      </c>
      <c r="D1140" s="300">
        <v>16183102</v>
      </c>
      <c r="E1140" s="300">
        <v>14641517</v>
      </c>
      <c r="F1140" s="269">
        <v>65.9372899564359</v>
      </c>
      <c r="G1140" s="270">
        <v>1411691</v>
      </c>
    </row>
    <row r="1141" spans="1:7" ht="12.75">
      <c r="A1141" s="267"/>
      <c r="B1141" s="277" t="s">
        <v>641</v>
      </c>
      <c r="C1141" s="300">
        <v>9785846</v>
      </c>
      <c r="D1141" s="300">
        <v>6115701</v>
      </c>
      <c r="E1141" s="300">
        <v>5469409</v>
      </c>
      <c r="F1141" s="269">
        <v>55.89101851796973</v>
      </c>
      <c r="G1141" s="270">
        <v>484770</v>
      </c>
    </row>
    <row r="1142" spans="1:7" ht="12.75">
      <c r="A1142" s="267"/>
      <c r="B1142" s="304" t="s">
        <v>484</v>
      </c>
      <c r="C1142" s="300">
        <v>5426080</v>
      </c>
      <c r="D1142" s="151">
        <v>4068915</v>
      </c>
      <c r="E1142" s="151">
        <v>3778831</v>
      </c>
      <c r="F1142" s="269">
        <v>69.64200675257275</v>
      </c>
      <c r="G1142" s="270">
        <v>309264</v>
      </c>
    </row>
    <row r="1143" spans="1:7" ht="12.75">
      <c r="A1143" s="267"/>
      <c r="B1143" s="306" t="s">
        <v>485</v>
      </c>
      <c r="C1143" s="300">
        <v>4031999</v>
      </c>
      <c r="D1143" s="151">
        <v>3085303</v>
      </c>
      <c r="E1143" s="151">
        <v>2865872</v>
      </c>
      <c r="F1143" s="269">
        <v>71.0781922316945</v>
      </c>
      <c r="G1143" s="270">
        <v>248697</v>
      </c>
    </row>
    <row r="1144" spans="1:7" ht="12.75">
      <c r="A1144" s="267"/>
      <c r="B1144" s="304" t="s">
        <v>487</v>
      </c>
      <c r="C1144" s="300">
        <v>4359766</v>
      </c>
      <c r="D1144" s="151">
        <v>2046786</v>
      </c>
      <c r="E1144" s="151">
        <v>1690578</v>
      </c>
      <c r="F1144" s="269">
        <v>38.77680591114294</v>
      </c>
      <c r="G1144" s="270">
        <v>175506</v>
      </c>
    </row>
    <row r="1145" spans="1:7" ht="12.75" hidden="1">
      <c r="A1145" s="267"/>
      <c r="B1145" s="277" t="s">
        <v>495</v>
      </c>
      <c r="C1145" s="300">
        <v>0</v>
      </c>
      <c r="D1145" s="151"/>
      <c r="E1145" s="151"/>
      <c r="F1145" s="269" t="e">
        <v>#DIV/0!</v>
      </c>
      <c r="G1145" s="270">
        <v>0</v>
      </c>
    </row>
    <row r="1146" spans="1:7" ht="12.75">
      <c r="A1146" s="267"/>
      <c r="B1146" s="277" t="s">
        <v>499</v>
      </c>
      <c r="C1146" s="300">
        <v>1224168</v>
      </c>
      <c r="D1146" s="300">
        <v>1181744</v>
      </c>
      <c r="E1146" s="300">
        <v>760996</v>
      </c>
      <c r="F1146" s="269">
        <v>62.164343456126936</v>
      </c>
      <c r="G1146" s="270">
        <v>89026</v>
      </c>
    </row>
    <row r="1147" spans="1:7" ht="12.75">
      <c r="A1147" s="267"/>
      <c r="B1147" s="304" t="s">
        <v>661</v>
      </c>
      <c r="C1147" s="300">
        <v>1224168</v>
      </c>
      <c r="D1147" s="151">
        <v>1181744</v>
      </c>
      <c r="E1147" s="151">
        <v>760996</v>
      </c>
      <c r="F1147" s="269">
        <v>62.164343456126936</v>
      </c>
      <c r="G1147" s="270">
        <v>89026</v>
      </c>
    </row>
    <row r="1148" spans="1:7" ht="12.75" hidden="1">
      <c r="A1148" s="267"/>
      <c r="B1148" s="304" t="s">
        <v>506</v>
      </c>
      <c r="C1148" s="300">
        <v>0</v>
      </c>
      <c r="D1148" s="151"/>
      <c r="E1148" s="151"/>
      <c r="F1148" s="269" t="e">
        <v>#DIV/0!</v>
      </c>
      <c r="G1148" s="270">
        <v>0</v>
      </c>
    </row>
    <row r="1149" spans="1:7" ht="25.5">
      <c r="A1149" s="267"/>
      <c r="B1149" s="278" t="s">
        <v>644</v>
      </c>
      <c r="C1149" s="300">
        <v>910635</v>
      </c>
      <c r="D1149" s="300">
        <v>363607</v>
      </c>
      <c r="E1149" s="300">
        <v>259194</v>
      </c>
      <c r="F1149" s="269">
        <v>28.462995601970054</v>
      </c>
      <c r="G1149" s="270">
        <v>176215</v>
      </c>
    </row>
    <row r="1150" spans="1:7" ht="12.75" hidden="1">
      <c r="A1150" s="267"/>
      <c r="B1150" s="308" t="s">
        <v>588</v>
      </c>
      <c r="C1150" s="300">
        <v>0</v>
      </c>
      <c r="D1150" s="151"/>
      <c r="E1150" s="151"/>
      <c r="F1150" s="269" t="e">
        <v>#DIV/0!</v>
      </c>
      <c r="G1150" s="270">
        <v>0</v>
      </c>
    </row>
    <row r="1151" spans="1:7" ht="12.75">
      <c r="A1151" s="267"/>
      <c r="B1151" s="308" t="s">
        <v>589</v>
      </c>
      <c r="C1151" s="300">
        <v>910635</v>
      </c>
      <c r="D1151" s="151">
        <v>363607</v>
      </c>
      <c r="E1151" s="151">
        <v>259194</v>
      </c>
      <c r="F1151" s="269">
        <v>28.462995601970054</v>
      </c>
      <c r="G1151" s="270">
        <v>176215</v>
      </c>
    </row>
    <row r="1152" spans="1:7" ht="12.75">
      <c r="A1152" s="267"/>
      <c r="B1152" s="277" t="s">
        <v>591</v>
      </c>
      <c r="C1152" s="151">
        <v>10284566</v>
      </c>
      <c r="D1152" s="151">
        <v>8522050</v>
      </c>
      <c r="E1152" s="151">
        <v>8151918</v>
      </c>
      <c r="F1152" s="269">
        <v>79.2636072343743</v>
      </c>
      <c r="G1152" s="270">
        <v>661680</v>
      </c>
    </row>
    <row r="1153" spans="1:7" s="313" customFormat="1" ht="12.75">
      <c r="A1153" s="267"/>
      <c r="B1153" s="308" t="s">
        <v>592</v>
      </c>
      <c r="C1153" s="151">
        <v>27139</v>
      </c>
      <c r="D1153" s="151">
        <v>27139</v>
      </c>
      <c r="E1153" s="151">
        <v>27139</v>
      </c>
      <c r="F1153" s="269">
        <v>100</v>
      </c>
      <c r="G1153" s="270">
        <v>0</v>
      </c>
    </row>
    <row r="1154" spans="1:7" ht="25.5">
      <c r="A1154" s="267"/>
      <c r="B1154" s="326" t="s">
        <v>662</v>
      </c>
      <c r="C1154" s="151">
        <v>27139</v>
      </c>
      <c r="D1154" s="151">
        <v>27139</v>
      </c>
      <c r="E1154" s="151">
        <v>27139</v>
      </c>
      <c r="F1154" s="269">
        <v>100</v>
      </c>
      <c r="G1154" s="270">
        <v>0</v>
      </c>
    </row>
    <row r="1155" spans="1:7" s="333" customFormat="1" ht="38.25">
      <c r="A1155" s="332"/>
      <c r="B1155" s="327" t="s">
        <v>685</v>
      </c>
      <c r="C1155" s="329">
        <v>27139</v>
      </c>
      <c r="D1155" s="329">
        <v>27139</v>
      </c>
      <c r="E1155" s="329">
        <v>27139</v>
      </c>
      <c r="F1155" s="330">
        <v>100</v>
      </c>
      <c r="G1155" s="270">
        <v>0</v>
      </c>
    </row>
    <row r="1156" spans="1:7" s="313" customFormat="1" ht="25.5" hidden="1">
      <c r="A1156" s="309"/>
      <c r="B1156" s="334" t="s">
        <v>664</v>
      </c>
      <c r="C1156" s="318">
        <v>0</v>
      </c>
      <c r="D1156" s="318"/>
      <c r="E1156" s="318"/>
      <c r="F1156" s="312" t="e">
        <v>#DIV/0!</v>
      </c>
      <c r="G1156" s="270">
        <v>0</v>
      </c>
    </row>
    <row r="1157" spans="1:7" ht="25.5">
      <c r="A1157" s="267"/>
      <c r="B1157" s="308" t="s">
        <v>593</v>
      </c>
      <c r="C1157" s="151">
        <v>753790</v>
      </c>
      <c r="D1157" s="151">
        <v>669623</v>
      </c>
      <c r="E1157" s="151">
        <v>669623</v>
      </c>
      <c r="F1157" s="269">
        <v>88.83415805463059</v>
      </c>
      <c r="G1157" s="270">
        <v>50000</v>
      </c>
    </row>
    <row r="1158" spans="1:7" ht="38.25" customHeight="1">
      <c r="A1158" s="267"/>
      <c r="B1158" s="308" t="s">
        <v>663</v>
      </c>
      <c r="C1158" s="151">
        <v>9484111</v>
      </c>
      <c r="D1158" s="151">
        <v>7813882</v>
      </c>
      <c r="E1158" s="151">
        <v>7443750</v>
      </c>
      <c r="F1158" s="269">
        <v>78.4865339513635</v>
      </c>
      <c r="G1158" s="270">
        <v>611680</v>
      </c>
    </row>
    <row r="1159" spans="1:7" ht="12" customHeight="1">
      <c r="A1159" s="267"/>
      <c r="B1159" s="308" t="s">
        <v>724</v>
      </c>
      <c r="C1159" s="151">
        <v>19526</v>
      </c>
      <c r="D1159" s="151">
        <v>11406</v>
      </c>
      <c r="E1159" s="151">
        <v>11406</v>
      </c>
      <c r="F1159" s="269">
        <v>58.41442179657892</v>
      </c>
      <c r="G1159" s="270">
        <v>0</v>
      </c>
    </row>
    <row r="1160" spans="1:7" ht="38.25">
      <c r="A1160" s="267"/>
      <c r="B1160" s="331" t="s">
        <v>677</v>
      </c>
      <c r="C1160" s="329">
        <v>19526</v>
      </c>
      <c r="D1160" s="329">
        <v>11406</v>
      </c>
      <c r="E1160" s="329">
        <v>11406</v>
      </c>
      <c r="F1160" s="330">
        <v>58.41442179657892</v>
      </c>
      <c r="G1160" s="270">
        <v>0</v>
      </c>
    </row>
    <row r="1161" spans="1:7" ht="12" customHeight="1">
      <c r="A1161" s="267"/>
      <c r="B1161" s="276" t="s">
        <v>596</v>
      </c>
      <c r="C1161" s="300">
        <v>61040006</v>
      </c>
      <c r="D1161" s="300">
        <v>44775920</v>
      </c>
      <c r="E1161" s="300">
        <v>44536685</v>
      </c>
      <c r="F1161" s="269">
        <v>72.96310717924896</v>
      </c>
      <c r="G1161" s="270">
        <v>2496026</v>
      </c>
    </row>
    <row r="1162" spans="1:7" ht="12.75">
      <c r="A1162" s="267"/>
      <c r="B1162" s="277" t="s">
        <v>642</v>
      </c>
      <c r="C1162" s="300">
        <v>1618035</v>
      </c>
      <c r="D1162" s="151">
        <v>740698</v>
      </c>
      <c r="E1162" s="151">
        <v>671084</v>
      </c>
      <c r="F1162" s="269">
        <v>41.475246209136394</v>
      </c>
      <c r="G1162" s="270">
        <v>0</v>
      </c>
    </row>
    <row r="1163" spans="1:7" ht="12.75">
      <c r="A1163" s="267"/>
      <c r="B1163" s="277" t="s">
        <v>665</v>
      </c>
      <c r="C1163" s="300">
        <v>59421971</v>
      </c>
      <c r="D1163" s="300">
        <v>44035222</v>
      </c>
      <c r="E1163" s="300">
        <v>43865601</v>
      </c>
      <c r="F1163" s="269">
        <v>73.82050824264984</v>
      </c>
      <c r="G1163" s="270">
        <v>2496026</v>
      </c>
    </row>
    <row r="1164" spans="1:7" ht="25.5">
      <c r="A1164" s="267"/>
      <c r="B1164" s="308" t="s">
        <v>678</v>
      </c>
      <c r="C1164" s="300">
        <v>59421971</v>
      </c>
      <c r="D1164" s="300">
        <v>44035222</v>
      </c>
      <c r="E1164" s="300">
        <v>43865601</v>
      </c>
      <c r="F1164" s="269">
        <v>73.82050824264984</v>
      </c>
      <c r="G1164" s="270">
        <v>2496026</v>
      </c>
    </row>
    <row r="1165" spans="1:7" ht="12.75">
      <c r="A1165" s="267"/>
      <c r="B1165" s="306" t="s">
        <v>666</v>
      </c>
      <c r="C1165" s="300">
        <v>59421971</v>
      </c>
      <c r="D1165" s="300">
        <v>44035222</v>
      </c>
      <c r="E1165" s="300">
        <v>43865601</v>
      </c>
      <c r="F1165" s="269">
        <v>73.82050824264984</v>
      </c>
      <c r="G1165" s="270">
        <v>2496026</v>
      </c>
    </row>
    <row r="1166" spans="1:7" ht="25.5" customHeight="1">
      <c r="A1166" s="267"/>
      <c r="B1166" s="346" t="s">
        <v>605</v>
      </c>
      <c r="C1166" s="300">
        <v>59421971</v>
      </c>
      <c r="D1166" s="300">
        <v>44035222</v>
      </c>
      <c r="E1166" s="300">
        <v>43865601</v>
      </c>
      <c r="F1166" s="269">
        <v>73.82050824264984</v>
      </c>
      <c r="G1166" s="270">
        <v>2496026</v>
      </c>
    </row>
    <row r="1167" spans="1:7" ht="38.25" hidden="1">
      <c r="A1167" s="267"/>
      <c r="B1167" s="326" t="s">
        <v>725</v>
      </c>
      <c r="C1167" s="300">
        <v>0</v>
      </c>
      <c r="D1167" s="151">
        <v>0</v>
      </c>
      <c r="E1167" s="151">
        <v>0</v>
      </c>
      <c r="F1167" s="269" t="e">
        <v>#DIV/0!</v>
      </c>
      <c r="G1167" s="270">
        <v>0</v>
      </c>
    </row>
    <row r="1168" spans="1:7" ht="12.75">
      <c r="A1168" s="267"/>
      <c r="B1168" s="275" t="s">
        <v>152</v>
      </c>
      <c r="C1168" s="151">
        <v>988211</v>
      </c>
      <c r="D1168" s="151">
        <v>-116041</v>
      </c>
      <c r="E1168" s="151" t="s">
        <v>148</v>
      </c>
      <c r="F1168" s="269" t="s">
        <v>148</v>
      </c>
      <c r="G1168" s="269" t="s">
        <v>148</v>
      </c>
    </row>
    <row r="1169" spans="1:7" ht="12.75">
      <c r="A1169" s="267"/>
      <c r="B1169" s="275" t="s">
        <v>153</v>
      </c>
      <c r="C1169" s="300">
        <v>-988211</v>
      </c>
      <c r="D1169" s="300">
        <v>116041</v>
      </c>
      <c r="E1169" s="300">
        <v>116041</v>
      </c>
      <c r="F1169" s="269" t="s">
        <v>148</v>
      </c>
      <c r="G1169" s="270">
        <v>9867</v>
      </c>
    </row>
    <row r="1170" spans="1:7" ht="12.75" hidden="1">
      <c r="A1170" s="267"/>
      <c r="B1170" s="276" t="s">
        <v>157</v>
      </c>
      <c r="C1170" s="300">
        <v>0</v>
      </c>
      <c r="D1170" s="300">
        <v>0</v>
      </c>
      <c r="E1170" s="300">
        <v>0</v>
      </c>
      <c r="F1170" s="269" t="e">
        <v>#DIV/0!</v>
      </c>
      <c r="G1170" s="270">
        <v>0</v>
      </c>
    </row>
    <row r="1171" spans="1:7" ht="12.75" hidden="1">
      <c r="A1171" s="267"/>
      <c r="B1171" s="276" t="s">
        <v>158</v>
      </c>
      <c r="C1171" s="300">
        <v>0</v>
      </c>
      <c r="D1171" s="300">
        <v>0</v>
      </c>
      <c r="E1171" s="300">
        <v>0</v>
      </c>
      <c r="F1171" s="269" t="e">
        <v>#DIV/0!</v>
      </c>
      <c r="G1171" s="270">
        <v>0</v>
      </c>
    </row>
    <row r="1172" spans="1:7" ht="12.75">
      <c r="A1172" s="267"/>
      <c r="B1172" s="276" t="s">
        <v>645</v>
      </c>
      <c r="C1172" s="300">
        <v>-988211</v>
      </c>
      <c r="D1172" s="300">
        <v>116041</v>
      </c>
      <c r="E1172" s="300">
        <v>116041</v>
      </c>
      <c r="F1172" s="269" t="s">
        <v>148</v>
      </c>
      <c r="G1172" s="270">
        <v>9867</v>
      </c>
    </row>
    <row r="1173" spans="1:7" ht="38.25" customHeight="1" hidden="1">
      <c r="A1173" s="267"/>
      <c r="B1173" s="278" t="s">
        <v>646</v>
      </c>
      <c r="C1173" s="300">
        <v>0</v>
      </c>
      <c r="D1173" s="151">
        <v>0</v>
      </c>
      <c r="E1173" s="151">
        <v>0</v>
      </c>
      <c r="F1173" s="269" t="e">
        <v>#DIV/0!</v>
      </c>
      <c r="G1173" s="270">
        <v>0</v>
      </c>
    </row>
    <row r="1174" spans="1:7" ht="38.25">
      <c r="A1174" s="267"/>
      <c r="B1174" s="278" t="s">
        <v>667</v>
      </c>
      <c r="C1174" s="300">
        <v>-988211</v>
      </c>
      <c r="D1174" s="151">
        <v>116041</v>
      </c>
      <c r="E1174" s="151">
        <v>116041</v>
      </c>
      <c r="F1174" s="269" t="s">
        <v>148</v>
      </c>
      <c r="G1174" s="270">
        <v>9867</v>
      </c>
    </row>
    <row r="1175" spans="1:7" ht="25.5" hidden="1">
      <c r="A1175" s="267"/>
      <c r="B1175" s="278" t="s">
        <v>610</v>
      </c>
      <c r="C1175" s="151">
        <v>0</v>
      </c>
      <c r="D1175" s="151"/>
      <c r="E1175" s="151"/>
      <c r="F1175" s="269" t="e">
        <v>#DIV/0!</v>
      </c>
      <c r="G1175" s="270">
        <v>0</v>
      </c>
    </row>
    <row r="1176" spans="1:7" ht="12.75">
      <c r="A1176" s="267"/>
      <c r="B1176" s="335"/>
      <c r="C1176" s="151"/>
      <c r="D1176" s="151"/>
      <c r="E1176" s="151"/>
      <c r="F1176" s="269"/>
      <c r="G1176" s="270"/>
    </row>
    <row r="1177" spans="1:7" ht="12.75">
      <c r="A1177" s="267"/>
      <c r="B1177" s="166" t="s">
        <v>726</v>
      </c>
      <c r="C1177" s="151"/>
      <c r="D1177" s="151"/>
      <c r="E1177" s="151"/>
      <c r="F1177" s="269"/>
      <c r="G1177" s="270"/>
    </row>
    <row r="1178" spans="1:7" ht="12.75">
      <c r="A1178" s="267"/>
      <c r="B1178" s="272" t="s">
        <v>635</v>
      </c>
      <c r="C1178" s="299">
        <v>268098442</v>
      </c>
      <c r="D1178" s="299">
        <v>241801846</v>
      </c>
      <c r="E1178" s="299">
        <v>241801846</v>
      </c>
      <c r="F1178" s="266">
        <v>90.19144020240148</v>
      </c>
      <c r="G1178" s="163">
        <v>13148298</v>
      </c>
    </row>
    <row r="1179" spans="1:7" ht="12.75">
      <c r="A1179" s="267"/>
      <c r="B1179" s="276" t="s">
        <v>637</v>
      </c>
      <c r="C1179" s="300">
        <v>268098442</v>
      </c>
      <c r="D1179" s="300">
        <v>241801846</v>
      </c>
      <c r="E1179" s="300">
        <v>241801846</v>
      </c>
      <c r="F1179" s="269">
        <v>90.19144020240148</v>
      </c>
      <c r="G1179" s="270">
        <v>13148298</v>
      </c>
    </row>
    <row r="1180" spans="1:7" ht="25.5">
      <c r="A1180" s="267"/>
      <c r="B1180" s="278" t="s">
        <v>638</v>
      </c>
      <c r="C1180" s="300">
        <v>268098442</v>
      </c>
      <c r="D1180" s="151">
        <v>241801846</v>
      </c>
      <c r="E1180" s="151">
        <v>241801846</v>
      </c>
      <c r="F1180" s="269">
        <v>90.19144020240148</v>
      </c>
      <c r="G1180" s="270">
        <v>13148298</v>
      </c>
    </row>
    <row r="1181" spans="1:7" ht="12.75">
      <c r="A1181" s="267"/>
      <c r="B1181" s="272" t="s">
        <v>639</v>
      </c>
      <c r="C1181" s="149">
        <v>268098442</v>
      </c>
      <c r="D1181" s="149">
        <v>241801846</v>
      </c>
      <c r="E1181" s="149">
        <v>241801846</v>
      </c>
      <c r="F1181" s="266">
        <v>90.19144020240148</v>
      </c>
      <c r="G1181" s="163">
        <v>13148298</v>
      </c>
    </row>
    <row r="1182" spans="1:7" ht="12.75">
      <c r="A1182" s="267"/>
      <c r="B1182" s="276" t="s">
        <v>640</v>
      </c>
      <c r="C1182" s="300">
        <v>268098442</v>
      </c>
      <c r="D1182" s="300">
        <v>241801846</v>
      </c>
      <c r="E1182" s="300">
        <v>241801846</v>
      </c>
      <c r="F1182" s="269">
        <v>90.19144020240148</v>
      </c>
      <c r="G1182" s="270">
        <v>13148298</v>
      </c>
    </row>
    <row r="1183" spans="1:7" ht="12.75">
      <c r="A1183" s="267"/>
      <c r="B1183" s="277" t="s">
        <v>591</v>
      </c>
      <c r="C1183" s="151">
        <v>268098442</v>
      </c>
      <c r="D1183" s="151">
        <v>241801846</v>
      </c>
      <c r="E1183" s="151">
        <v>241801846</v>
      </c>
      <c r="F1183" s="269">
        <v>90.19144020240148</v>
      </c>
      <c r="G1183" s="270">
        <v>13148298</v>
      </c>
    </row>
    <row r="1184" spans="1:7" ht="25.5">
      <c r="A1184" s="267"/>
      <c r="B1184" s="308" t="s">
        <v>593</v>
      </c>
      <c r="C1184" s="151">
        <v>268098442</v>
      </c>
      <c r="D1184" s="151">
        <v>241801846</v>
      </c>
      <c r="E1184" s="151">
        <v>241801846</v>
      </c>
      <c r="F1184" s="269">
        <v>90.19144020240148</v>
      </c>
      <c r="G1184" s="270">
        <v>13148298</v>
      </c>
    </row>
    <row r="1185" spans="1:7" ht="12.75" hidden="1">
      <c r="A1185" s="267"/>
      <c r="B1185" s="276" t="s">
        <v>596</v>
      </c>
      <c r="C1185" s="300">
        <v>0</v>
      </c>
      <c r="D1185" s="300">
        <v>0</v>
      </c>
      <c r="E1185" s="300">
        <v>0</v>
      </c>
      <c r="F1185" s="269" t="e">
        <v>#DIV/0!</v>
      </c>
      <c r="G1185" s="270">
        <v>0</v>
      </c>
    </row>
    <row r="1186" spans="1:7" ht="12.75" hidden="1">
      <c r="A1186" s="267"/>
      <c r="B1186" s="277" t="s">
        <v>687</v>
      </c>
      <c r="C1186" s="300">
        <v>0</v>
      </c>
      <c r="D1186" s="300">
        <v>0</v>
      </c>
      <c r="E1186" s="300">
        <v>0</v>
      </c>
      <c r="F1186" s="269" t="e">
        <v>#DIV/0!</v>
      </c>
      <c r="G1186" s="270">
        <v>0</v>
      </c>
    </row>
    <row r="1187" spans="1:7" ht="12.75" hidden="1">
      <c r="A1187" s="267"/>
      <c r="B1187" s="308" t="s">
        <v>702</v>
      </c>
      <c r="C1187" s="151">
        <v>0</v>
      </c>
      <c r="D1187" s="151">
        <v>0</v>
      </c>
      <c r="E1187" s="151">
        <v>0</v>
      </c>
      <c r="F1187" s="269" t="e">
        <v>#DIV/0!</v>
      </c>
      <c r="G1187" s="270">
        <v>0</v>
      </c>
    </row>
    <row r="1188" spans="1:7" ht="12.75">
      <c r="A1188" s="267"/>
      <c r="B1188" s="351"/>
      <c r="C1188" s="149"/>
      <c r="D1188" s="151"/>
      <c r="E1188" s="151"/>
      <c r="F1188" s="269"/>
      <c r="G1188" s="270"/>
    </row>
    <row r="1189" spans="1:7" ht="12.75">
      <c r="A1189" s="267"/>
      <c r="B1189" s="166" t="s">
        <v>727</v>
      </c>
      <c r="C1189" s="151"/>
      <c r="D1189" s="151"/>
      <c r="E1189" s="151"/>
      <c r="F1189" s="269"/>
      <c r="G1189" s="270"/>
    </row>
    <row r="1190" spans="1:7" ht="12.75">
      <c r="A1190" s="267"/>
      <c r="B1190" s="272" t="s">
        <v>635</v>
      </c>
      <c r="C1190" s="299">
        <v>7152897</v>
      </c>
      <c r="D1190" s="299">
        <v>6675940</v>
      </c>
      <c r="E1190" s="299">
        <v>6675940</v>
      </c>
      <c r="F1190" s="266">
        <v>93.3319744433619</v>
      </c>
      <c r="G1190" s="163">
        <v>238478</v>
      </c>
    </row>
    <row r="1191" spans="1:7" ht="12.75">
      <c r="A1191" s="267"/>
      <c r="B1191" s="276" t="s">
        <v>637</v>
      </c>
      <c r="C1191" s="300">
        <v>7152897</v>
      </c>
      <c r="D1191" s="300">
        <v>6675940</v>
      </c>
      <c r="E1191" s="300">
        <v>6675940</v>
      </c>
      <c r="F1191" s="269">
        <v>93.3319744433619</v>
      </c>
      <c r="G1191" s="270">
        <v>238478</v>
      </c>
    </row>
    <row r="1192" spans="1:7" ht="25.5">
      <c r="A1192" s="267"/>
      <c r="B1192" s="278" t="s">
        <v>638</v>
      </c>
      <c r="C1192" s="300">
        <v>7152897</v>
      </c>
      <c r="D1192" s="151">
        <v>6675940</v>
      </c>
      <c r="E1192" s="151">
        <v>6675940</v>
      </c>
      <c r="F1192" s="269">
        <v>93.3319744433619</v>
      </c>
      <c r="G1192" s="270">
        <v>238478</v>
      </c>
    </row>
    <row r="1193" spans="1:7" ht="12.75">
      <c r="A1193" s="267"/>
      <c r="B1193" s="272" t="s">
        <v>639</v>
      </c>
      <c r="C1193" s="149">
        <v>7152897</v>
      </c>
      <c r="D1193" s="149">
        <v>6675940</v>
      </c>
      <c r="E1193" s="149">
        <v>6675940</v>
      </c>
      <c r="F1193" s="266">
        <v>93.3319744433619</v>
      </c>
      <c r="G1193" s="163">
        <v>238478</v>
      </c>
    </row>
    <row r="1194" spans="1:7" ht="12.75">
      <c r="A1194" s="267"/>
      <c r="B1194" s="276" t="s">
        <v>640</v>
      </c>
      <c r="C1194" s="300">
        <v>7152897</v>
      </c>
      <c r="D1194" s="300">
        <v>6675940</v>
      </c>
      <c r="E1194" s="300">
        <v>6675940</v>
      </c>
      <c r="F1194" s="269">
        <v>93.3319744433619</v>
      </c>
      <c r="G1194" s="270">
        <v>238478</v>
      </c>
    </row>
    <row r="1195" spans="1:7" ht="12.75">
      <c r="A1195" s="267"/>
      <c r="B1195" s="277" t="s">
        <v>591</v>
      </c>
      <c r="C1195" s="151">
        <v>7152897</v>
      </c>
      <c r="D1195" s="151">
        <v>6675940</v>
      </c>
      <c r="E1195" s="151">
        <v>6675940</v>
      </c>
      <c r="F1195" s="269">
        <v>93.3319744433619</v>
      </c>
      <c r="G1195" s="270">
        <v>238478</v>
      </c>
    </row>
    <row r="1196" spans="1:7" ht="39.75" customHeight="1">
      <c r="A1196" s="267"/>
      <c r="B1196" s="308" t="s">
        <v>663</v>
      </c>
      <c r="C1196" s="151">
        <v>7152897</v>
      </c>
      <c r="D1196" s="151">
        <v>6675940</v>
      </c>
      <c r="E1196" s="151">
        <v>6675940</v>
      </c>
      <c r="F1196" s="269">
        <v>93.3319744433619</v>
      </c>
      <c r="G1196" s="270">
        <v>238478</v>
      </c>
    </row>
    <row r="1197" spans="1:7" ht="12.75">
      <c r="A1197" s="267"/>
      <c r="B1197" s="335"/>
      <c r="C1197" s="151"/>
      <c r="D1197" s="151"/>
      <c r="E1197" s="151"/>
      <c r="F1197" s="269"/>
      <c r="G1197" s="270"/>
    </row>
    <row r="1198" spans="1:7" s="313" customFormat="1" ht="25.5" hidden="1">
      <c r="A1198" s="309"/>
      <c r="B1198" s="359" t="s">
        <v>728</v>
      </c>
      <c r="C1198" s="318"/>
      <c r="D1198" s="318"/>
      <c r="E1198" s="318"/>
      <c r="F1198" s="312"/>
      <c r="G1198" s="270"/>
    </row>
    <row r="1199" spans="1:7" s="313" customFormat="1" ht="12.75" hidden="1">
      <c r="A1199" s="309"/>
      <c r="B1199" s="321" t="s">
        <v>635</v>
      </c>
      <c r="C1199" s="360">
        <v>0</v>
      </c>
      <c r="D1199" s="360">
        <v>0</v>
      </c>
      <c r="E1199" s="360">
        <v>0</v>
      </c>
      <c r="F1199" s="323" t="e">
        <v>#DIV/0!</v>
      </c>
      <c r="G1199" s="270"/>
    </row>
    <row r="1200" spans="1:7" s="313" customFormat="1" ht="12.75" hidden="1">
      <c r="A1200" s="309"/>
      <c r="B1200" s="310" t="s">
        <v>637</v>
      </c>
      <c r="C1200" s="311">
        <v>0</v>
      </c>
      <c r="D1200" s="311">
        <v>0</v>
      </c>
      <c r="E1200" s="311">
        <v>0</v>
      </c>
      <c r="F1200" s="312" t="e">
        <v>#DIV/0!</v>
      </c>
      <c r="G1200" s="270"/>
    </row>
    <row r="1201" spans="1:7" s="313" customFormat="1" ht="25.5" hidden="1">
      <c r="A1201" s="309"/>
      <c r="B1201" s="324" t="s">
        <v>638</v>
      </c>
      <c r="C1201" s="311">
        <v>0</v>
      </c>
      <c r="D1201" s="318">
        <v>0</v>
      </c>
      <c r="E1201" s="318">
        <v>0</v>
      </c>
      <c r="F1201" s="312" t="e">
        <v>#DIV/0!</v>
      </c>
      <c r="G1201" s="270"/>
    </row>
    <row r="1202" spans="1:7" s="313" customFormat="1" ht="12.75" hidden="1">
      <c r="A1202" s="309"/>
      <c r="B1202" s="321" t="s">
        <v>639</v>
      </c>
      <c r="C1202" s="322">
        <v>0</v>
      </c>
      <c r="D1202" s="322">
        <v>0</v>
      </c>
      <c r="E1202" s="322">
        <v>0</v>
      </c>
      <c r="F1202" s="323" t="e">
        <v>#DIV/0!</v>
      </c>
      <c r="G1202" s="270"/>
    </row>
    <row r="1203" spans="1:7" s="313" customFormat="1" ht="12.75" hidden="1">
      <c r="A1203" s="309"/>
      <c r="B1203" s="310" t="s">
        <v>640</v>
      </c>
      <c r="C1203" s="311">
        <v>0</v>
      </c>
      <c r="D1203" s="311">
        <v>0</v>
      </c>
      <c r="E1203" s="311">
        <v>0</v>
      </c>
      <c r="F1203" s="312" t="e">
        <v>#DIV/0!</v>
      </c>
      <c r="G1203" s="270"/>
    </row>
    <row r="1204" spans="1:7" s="313" customFormat="1" ht="12.75" hidden="1">
      <c r="A1204" s="309"/>
      <c r="B1204" s="314" t="s">
        <v>499</v>
      </c>
      <c r="C1204" s="311">
        <v>0</v>
      </c>
      <c r="D1204" s="311">
        <v>0</v>
      </c>
      <c r="E1204" s="311">
        <v>0</v>
      </c>
      <c r="F1204" s="312" t="e">
        <v>#DIV/0!</v>
      </c>
      <c r="G1204" s="270"/>
    </row>
    <row r="1205" spans="1:7" s="313" customFormat="1" ht="12.75" hidden="1">
      <c r="A1205" s="309"/>
      <c r="B1205" s="315" t="s">
        <v>661</v>
      </c>
      <c r="C1205" s="311">
        <v>0</v>
      </c>
      <c r="D1205" s="318">
        <v>0</v>
      </c>
      <c r="E1205" s="318">
        <v>0</v>
      </c>
      <c r="F1205" s="312" t="e">
        <v>#DIV/0!</v>
      </c>
      <c r="G1205" s="270"/>
    </row>
    <row r="1206" spans="1:7" ht="12.75" hidden="1">
      <c r="A1206" s="267"/>
      <c r="B1206" s="361" t="s">
        <v>729</v>
      </c>
      <c r="C1206" s="300"/>
      <c r="D1206" s="151"/>
      <c r="E1206" s="151"/>
      <c r="F1206" s="269"/>
      <c r="G1206" s="270"/>
    </row>
    <row r="1207" spans="1:7" ht="12.75" hidden="1">
      <c r="A1207" s="267"/>
      <c r="B1207" s="272" t="s">
        <v>635</v>
      </c>
      <c r="C1207" s="299">
        <v>0</v>
      </c>
      <c r="D1207" s="299">
        <v>0</v>
      </c>
      <c r="E1207" s="299">
        <v>0</v>
      </c>
      <c r="F1207" s="266" t="e">
        <v>#DIV/0!</v>
      </c>
      <c r="G1207" s="270"/>
    </row>
    <row r="1208" spans="1:7" ht="12.75" hidden="1">
      <c r="A1208" s="267"/>
      <c r="B1208" s="276" t="s">
        <v>637</v>
      </c>
      <c r="C1208" s="300">
        <v>0</v>
      </c>
      <c r="D1208" s="300">
        <v>0</v>
      </c>
      <c r="E1208" s="300">
        <v>0</v>
      </c>
      <c r="F1208" s="269" t="e">
        <v>#DIV/0!</v>
      </c>
      <c r="G1208" s="270"/>
    </row>
    <row r="1209" spans="1:7" ht="25.5" hidden="1">
      <c r="A1209" s="267"/>
      <c r="B1209" s="278" t="s">
        <v>638</v>
      </c>
      <c r="C1209" s="300">
        <v>0</v>
      </c>
      <c r="D1209" s="151">
        <v>0</v>
      </c>
      <c r="E1209" s="151">
        <v>0</v>
      </c>
      <c r="F1209" s="269" t="e">
        <v>#DIV/0!</v>
      </c>
      <c r="G1209" s="270"/>
    </row>
    <row r="1210" spans="1:7" ht="12.75" hidden="1">
      <c r="A1210" s="267"/>
      <c r="B1210" s="272" t="s">
        <v>639</v>
      </c>
      <c r="C1210" s="299">
        <v>0</v>
      </c>
      <c r="D1210" s="299">
        <v>0</v>
      </c>
      <c r="E1210" s="299">
        <v>0</v>
      </c>
      <c r="F1210" s="266" t="e">
        <v>#DIV/0!</v>
      </c>
      <c r="G1210" s="270"/>
    </row>
    <row r="1211" spans="1:7" ht="12.75" hidden="1">
      <c r="A1211" s="267"/>
      <c r="B1211" s="276" t="s">
        <v>640</v>
      </c>
      <c r="C1211" s="300">
        <v>0</v>
      </c>
      <c r="D1211" s="300">
        <v>0</v>
      </c>
      <c r="E1211" s="300">
        <v>0</v>
      </c>
      <c r="F1211" s="269" t="e">
        <v>#DIV/0!</v>
      </c>
      <c r="G1211" s="270"/>
    </row>
    <row r="1212" spans="1:7" ht="12.75" hidden="1">
      <c r="A1212" s="267"/>
      <c r="B1212" s="277" t="s">
        <v>499</v>
      </c>
      <c r="C1212" s="300">
        <v>0</v>
      </c>
      <c r="D1212" s="300">
        <v>0</v>
      </c>
      <c r="E1212" s="300">
        <v>0</v>
      </c>
      <c r="F1212" s="269" t="e">
        <v>#DIV/0!</v>
      </c>
      <c r="G1212" s="270"/>
    </row>
    <row r="1213" spans="1:7" ht="12.75" hidden="1">
      <c r="A1213" s="267"/>
      <c r="B1213" s="304" t="s">
        <v>661</v>
      </c>
      <c r="C1213" s="300">
        <v>0</v>
      </c>
      <c r="D1213" s="151">
        <v>0</v>
      </c>
      <c r="E1213" s="151">
        <v>0</v>
      </c>
      <c r="F1213" s="269" t="e">
        <v>#DIV/0!</v>
      </c>
      <c r="G1213" s="270"/>
    </row>
    <row r="1214" spans="1:7" ht="12.75" hidden="1">
      <c r="A1214" s="267"/>
      <c r="B1214" s="304"/>
      <c r="C1214" s="300"/>
      <c r="D1214" s="151"/>
      <c r="E1214" s="151"/>
      <c r="F1214" s="269"/>
      <c r="G1214" s="270"/>
    </row>
    <row r="1215" spans="1:7" s="364" customFormat="1" ht="12.75">
      <c r="A1215" s="362" t="s">
        <v>1140</v>
      </c>
      <c r="B1215" s="362"/>
      <c r="C1215" s="159"/>
      <c r="D1215" s="159"/>
      <c r="E1215" s="159"/>
      <c r="F1215" s="363"/>
      <c r="G1215" s="270"/>
    </row>
    <row r="1216" spans="1:7" s="364" customFormat="1" ht="13.5">
      <c r="A1216" s="362"/>
      <c r="B1216" s="365" t="s">
        <v>635</v>
      </c>
      <c r="C1216" s="366">
        <v>197378183</v>
      </c>
      <c r="D1216" s="366">
        <v>127395130</v>
      </c>
      <c r="E1216" s="366">
        <v>126606053</v>
      </c>
      <c r="F1216" s="367">
        <v>64.14389426211305</v>
      </c>
      <c r="G1216" s="368">
        <v>8000564</v>
      </c>
    </row>
    <row r="1217" spans="1:7" s="364" customFormat="1" ht="38.25">
      <c r="A1217" s="369" t="s">
        <v>1141</v>
      </c>
      <c r="B1217" s="370" t="s">
        <v>659</v>
      </c>
      <c r="C1217" s="371">
        <v>3335725</v>
      </c>
      <c r="D1217" s="371">
        <v>3196363</v>
      </c>
      <c r="E1217" s="371">
        <v>2816828</v>
      </c>
      <c r="F1217" s="372">
        <v>84.44425124972832</v>
      </c>
      <c r="G1217" s="371">
        <v>845103</v>
      </c>
    </row>
    <row r="1218" spans="1:7" s="364" customFormat="1" ht="38.25">
      <c r="A1218" s="286" t="s">
        <v>1142</v>
      </c>
      <c r="B1218" s="373" t="str">
        <f>B429</f>
        <v>Valsts pamatbudžeta iestāžu saņemtie transferta pārskaitījumi no valsts pamatbudžeta dotācijas no vispārējiem ieņēmumiem</v>
      </c>
      <c r="C1218" s="159">
        <v>157145</v>
      </c>
      <c r="D1218" s="159">
        <v>96228</v>
      </c>
      <c r="E1218" s="159">
        <v>111241</v>
      </c>
      <c r="F1218" s="363">
        <v>70.78876197142766</v>
      </c>
      <c r="G1218" s="371">
        <v>7507</v>
      </c>
    </row>
    <row r="1219" spans="1:7" s="364" customFormat="1" ht="39.75" customHeight="1">
      <c r="A1219" s="286" t="s">
        <v>1143</v>
      </c>
      <c r="B1219" s="373" t="str">
        <f>B430</f>
        <v>Valsts pamatbudžeta iestāžu saņemtie transferti no citas valsts pamatbudžeta finansētas ministrijas vai centrālās iestādes ārvalstu finanšu palīdzības līdzekļiem</v>
      </c>
      <c r="C1219" s="159">
        <v>3178580</v>
      </c>
      <c r="D1219" s="159">
        <v>3100135</v>
      </c>
      <c r="E1219" s="159">
        <v>2705587</v>
      </c>
      <c r="F1219" s="363">
        <v>85.11936147587916</v>
      </c>
      <c r="G1219" s="371">
        <v>837596</v>
      </c>
    </row>
    <row r="1220" spans="1:7" s="364" customFormat="1" ht="25.5">
      <c r="A1220" s="286" t="s">
        <v>1144</v>
      </c>
      <c r="B1220" s="374" t="s">
        <v>675</v>
      </c>
      <c r="C1220" s="159">
        <v>186525629</v>
      </c>
      <c r="D1220" s="159">
        <v>121106422</v>
      </c>
      <c r="E1220" s="159">
        <v>121106422</v>
      </c>
      <c r="F1220" s="363">
        <v>64.92749690714083</v>
      </c>
      <c r="G1220" s="371">
        <v>6732525</v>
      </c>
    </row>
    <row r="1221" spans="1:7" s="364" customFormat="1" ht="12.75" customHeight="1">
      <c r="A1221" s="286" t="s">
        <v>1145</v>
      </c>
      <c r="B1221" s="374" t="s">
        <v>1146</v>
      </c>
      <c r="C1221" s="159">
        <v>7516829</v>
      </c>
      <c r="D1221" s="159">
        <v>3092345</v>
      </c>
      <c r="E1221" s="159">
        <v>2682803</v>
      </c>
      <c r="F1221" s="363">
        <v>35.69062167038787</v>
      </c>
      <c r="G1221" s="371">
        <v>422936</v>
      </c>
    </row>
    <row r="1222" spans="1:7" s="364" customFormat="1" ht="13.5">
      <c r="A1222" s="286"/>
      <c r="B1222" s="365" t="s">
        <v>1147</v>
      </c>
      <c r="C1222" s="366">
        <v>197378183</v>
      </c>
      <c r="D1222" s="366">
        <v>126721707</v>
      </c>
      <c r="E1222" s="366">
        <v>119941096</v>
      </c>
      <c r="F1222" s="367">
        <v>60.76714973103182</v>
      </c>
      <c r="G1222" s="368">
        <v>4256778</v>
      </c>
    </row>
    <row r="1223" spans="1:7" s="364" customFormat="1" ht="12.75">
      <c r="A1223" s="286"/>
      <c r="B1223" s="375" t="s">
        <v>591</v>
      </c>
      <c r="C1223" s="159">
        <v>143861354</v>
      </c>
      <c r="D1223" s="159">
        <v>117196143</v>
      </c>
      <c r="E1223" s="159">
        <v>110773010</v>
      </c>
      <c r="F1223" s="363">
        <v>76.99983833045253</v>
      </c>
      <c r="G1223" s="371">
        <v>3469547</v>
      </c>
    </row>
    <row r="1224" spans="1:7" s="364" customFormat="1" ht="26.25" customHeight="1">
      <c r="A1224" s="376">
        <v>7130</v>
      </c>
      <c r="B1224" s="377" t="s">
        <v>662</v>
      </c>
      <c r="C1224" s="378">
        <v>3335725</v>
      </c>
      <c r="D1224" s="378">
        <v>3289822</v>
      </c>
      <c r="E1224" s="378">
        <v>2816828</v>
      </c>
      <c r="F1224" s="363">
        <v>84.44425124972832</v>
      </c>
      <c r="G1224" s="371">
        <v>845103</v>
      </c>
    </row>
    <row r="1225" spans="1:7" s="364" customFormat="1" ht="38.25">
      <c r="A1225" s="286">
        <v>7131</v>
      </c>
      <c r="B1225" s="379" t="s">
        <v>684</v>
      </c>
      <c r="C1225" s="378">
        <v>157145</v>
      </c>
      <c r="D1225" s="378">
        <v>111242</v>
      </c>
      <c r="E1225" s="378">
        <v>111241</v>
      </c>
      <c r="F1225" s="363">
        <v>70.78876197142766</v>
      </c>
      <c r="G1225" s="371">
        <v>7507</v>
      </c>
    </row>
    <row r="1226" spans="1:7" s="364" customFormat="1" ht="38.25">
      <c r="A1226" s="286">
        <v>7132</v>
      </c>
      <c r="B1226" s="379" t="s">
        <v>685</v>
      </c>
      <c r="C1226" s="378">
        <v>3178580</v>
      </c>
      <c r="D1226" s="378">
        <v>3178580</v>
      </c>
      <c r="E1226" s="378">
        <v>2705587</v>
      </c>
      <c r="F1226" s="363">
        <v>85.11936147587916</v>
      </c>
      <c r="G1226" s="371">
        <v>837596</v>
      </c>
    </row>
    <row r="1227" spans="1:7" s="364" customFormat="1" ht="12.75">
      <c r="A1227" s="376">
        <v>7500</v>
      </c>
      <c r="B1227" s="377" t="s">
        <v>676</v>
      </c>
      <c r="C1227" s="378">
        <v>140525629</v>
      </c>
      <c r="D1227" s="378">
        <v>113906321</v>
      </c>
      <c r="E1227" s="378">
        <v>107956182</v>
      </c>
      <c r="F1227" s="363">
        <v>76.82312669100382</v>
      </c>
      <c r="G1227" s="371">
        <v>2624444</v>
      </c>
    </row>
    <row r="1228" spans="1:7" s="364" customFormat="1" ht="38.25">
      <c r="A1228" s="286">
        <v>7510</v>
      </c>
      <c r="B1228" s="380" t="s">
        <v>677</v>
      </c>
      <c r="C1228" s="159">
        <v>140082664</v>
      </c>
      <c r="D1228" s="159">
        <v>113463356</v>
      </c>
      <c r="E1228" s="159">
        <v>107513218</v>
      </c>
      <c r="F1228" s="363">
        <v>76.74983822409317</v>
      </c>
      <c r="G1228" s="371">
        <v>2624444</v>
      </c>
    </row>
    <row r="1229" spans="1:7" s="364" customFormat="1" ht="63.75">
      <c r="A1229" s="286">
        <v>7520</v>
      </c>
      <c r="B1229" s="380" t="s">
        <v>686</v>
      </c>
      <c r="C1229" s="159">
        <v>442965</v>
      </c>
      <c r="D1229" s="159">
        <v>442965</v>
      </c>
      <c r="E1229" s="159">
        <v>442964</v>
      </c>
      <c r="F1229" s="363">
        <v>99.99977424852979</v>
      </c>
      <c r="G1229" s="371">
        <v>0</v>
      </c>
    </row>
    <row r="1230" spans="1:7" s="364" customFormat="1" ht="12.75">
      <c r="A1230" s="286"/>
      <c r="B1230" s="374" t="s">
        <v>665</v>
      </c>
      <c r="C1230" s="159">
        <v>53516829</v>
      </c>
      <c r="D1230" s="159">
        <v>9525564</v>
      </c>
      <c r="E1230" s="159">
        <v>9168086</v>
      </c>
      <c r="F1230" s="363">
        <v>17.13122053625412</v>
      </c>
      <c r="G1230" s="371">
        <v>787231</v>
      </c>
    </row>
    <row r="1231" spans="1:7" s="364" customFormat="1" ht="25.5">
      <c r="A1231" s="286">
        <v>9600</v>
      </c>
      <c r="B1231" s="381" t="s">
        <v>679</v>
      </c>
      <c r="C1231" s="382">
        <v>53516829</v>
      </c>
      <c r="D1231" s="382">
        <v>9525564</v>
      </c>
      <c r="E1231" s="382">
        <v>9168086</v>
      </c>
      <c r="F1231" s="363">
        <v>17.13122053625412</v>
      </c>
      <c r="G1231" s="371">
        <v>787231</v>
      </c>
    </row>
    <row r="1232" spans="1:5" ht="12.75">
      <c r="A1232" s="383"/>
      <c r="C1232" s="384"/>
      <c r="D1232" s="384"/>
      <c r="E1232" s="384"/>
    </row>
    <row r="1233" ht="13.5">
      <c r="A1233" s="385" t="s">
        <v>1156</v>
      </c>
    </row>
    <row r="1234" spans="1:5" ht="13.5" customHeight="1">
      <c r="A1234" s="385" t="s">
        <v>1157</v>
      </c>
      <c r="C1234" s="386"/>
      <c r="D1234" s="386"/>
      <c r="E1234" s="260"/>
    </row>
    <row r="1235" spans="1:7" s="387" customFormat="1" ht="73.5" customHeight="1">
      <c r="A1235" s="1069" t="s">
        <v>1158</v>
      </c>
      <c r="B1235" s="1070"/>
      <c r="C1235" s="1070"/>
      <c r="D1235" s="1070"/>
      <c r="E1235" s="1070"/>
      <c r="F1235" s="1070"/>
      <c r="G1235" s="1070"/>
    </row>
    <row r="1236" spans="1:7" s="387" customFormat="1" ht="13.5" customHeight="1">
      <c r="A1236" s="1069" t="s">
        <v>1159</v>
      </c>
      <c r="B1236" s="1070"/>
      <c r="C1236" s="1070"/>
      <c r="D1236" s="1070"/>
      <c r="E1236" s="1070"/>
      <c r="F1236" s="1070"/>
      <c r="G1236" s="1070"/>
    </row>
    <row r="1237" spans="1:7" ht="30.75" customHeight="1">
      <c r="A1237" s="388" t="s">
        <v>464</v>
      </c>
      <c r="C1237" s="384"/>
      <c r="D1237" s="384"/>
      <c r="E1237" s="384"/>
      <c r="G1237" s="184" t="s">
        <v>163</v>
      </c>
    </row>
    <row r="1238" spans="1:7" ht="15">
      <c r="A1238" s="388"/>
      <c r="C1238" s="384"/>
      <c r="D1238" s="384"/>
      <c r="E1238" s="384"/>
      <c r="G1238" s="184"/>
    </row>
    <row r="1239" ht="6.75" customHeight="1">
      <c r="G1239" s="184"/>
    </row>
    <row r="1240" ht="2.25" customHeight="1">
      <c r="G1240" s="184"/>
    </row>
    <row r="1241" ht="15.75" customHeight="1" hidden="1">
      <c r="G1241" s="184"/>
    </row>
    <row r="1242" ht="12.75">
      <c r="A1242" s="260" t="s">
        <v>1148</v>
      </c>
    </row>
    <row r="1245" spans="1:7" ht="81" customHeight="1">
      <c r="A1245" s="1064"/>
      <c r="B1245" s="1064"/>
      <c r="C1245" s="1064"/>
      <c r="D1245" s="1064"/>
      <c r="E1245" s="1064"/>
      <c r="F1245" s="1064"/>
      <c r="G1245" s="1064"/>
    </row>
    <row r="1246" spans="3:6" ht="12.75" customHeight="1">
      <c r="C1246" s="260"/>
      <c r="D1246" s="260"/>
      <c r="E1246" s="260"/>
      <c r="F1246" s="260"/>
    </row>
  </sheetData>
  <mergeCells count="10">
    <mergeCell ref="A1245:G1245"/>
    <mergeCell ref="A1:G1"/>
    <mergeCell ref="A3:G3"/>
    <mergeCell ref="A4:G4"/>
    <mergeCell ref="A2:G2"/>
    <mergeCell ref="A1236:G1236"/>
    <mergeCell ref="A7:B7"/>
    <mergeCell ref="A5:G5"/>
    <mergeCell ref="A6:G6"/>
    <mergeCell ref="A1235:G1235"/>
  </mergeCells>
  <printOptions horizontalCentered="1"/>
  <pageMargins left="0.4724409448818898" right="0.31496062992125984" top="0.6" bottom="0.6692913385826772" header="0.9448818897637796" footer="0.2362204724409449"/>
  <pageSetup firstPageNumber="9" useFirstPageNumber="1" horizontalDpi="600" verticalDpi="600" orientation="portrait" paperSize="9" scale="85"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G954"/>
  <sheetViews>
    <sheetView zoomScaleSheetLayoutView="120" workbookViewId="0" topLeftCell="A1">
      <selection activeCell="A5" sqref="A5:G5"/>
    </sheetView>
  </sheetViews>
  <sheetFormatPr defaultColWidth="9.140625" defaultRowHeight="12.75"/>
  <cols>
    <col min="1" max="1" width="9.00390625" style="390" customWidth="1"/>
    <col min="2" max="2" width="40.140625" style="391" customWidth="1"/>
    <col min="3" max="3" width="13.8515625" style="384" customWidth="1"/>
    <col min="4" max="5" width="12.28125" style="384" customWidth="1"/>
    <col min="6" max="6" width="9.140625" style="384" customWidth="1"/>
    <col min="7" max="7" width="11.8515625" style="384" customWidth="1"/>
    <col min="8" max="16384" width="9.140625" style="91" customWidth="1"/>
  </cols>
  <sheetData>
    <row r="1" spans="1:7" s="258" customFormat="1" ht="55.5" customHeight="1">
      <c r="A1" s="1054"/>
      <c r="B1" s="1054"/>
      <c r="C1" s="1054"/>
      <c r="D1" s="1054"/>
      <c r="E1" s="1054"/>
      <c r="F1" s="1054"/>
      <c r="G1" s="1054"/>
    </row>
    <row r="2" spans="1:7" s="258" customFormat="1" ht="12.75" customHeight="1">
      <c r="A2" s="1039" t="s">
        <v>133</v>
      </c>
      <c r="B2" s="1039"/>
      <c r="C2" s="1039"/>
      <c r="D2" s="1039"/>
      <c r="E2" s="1039"/>
      <c r="F2" s="1039"/>
      <c r="G2" s="1039"/>
    </row>
    <row r="3" spans="1:7" s="389" customFormat="1" ht="17.25" customHeight="1">
      <c r="A3" s="1044" t="s">
        <v>134</v>
      </c>
      <c r="B3" s="1044"/>
      <c r="C3" s="1044"/>
      <c r="D3" s="1044"/>
      <c r="E3" s="1044"/>
      <c r="F3" s="1044"/>
      <c r="G3" s="1044"/>
    </row>
    <row r="4" spans="1:7" s="389" customFormat="1" ht="17.25" customHeight="1">
      <c r="A4" s="390"/>
      <c r="B4" s="391"/>
      <c r="C4" s="392" t="s">
        <v>1160</v>
      </c>
      <c r="E4" s="392"/>
      <c r="F4" s="393"/>
      <c r="G4" s="393"/>
    </row>
    <row r="5" spans="1:7" s="389" customFormat="1" ht="17.25" customHeight="1">
      <c r="A5" s="1037" t="s">
        <v>136</v>
      </c>
      <c r="B5" s="1037"/>
      <c r="C5" s="1037"/>
      <c r="D5" s="1037"/>
      <c r="E5" s="1037"/>
      <c r="F5" s="1037"/>
      <c r="G5" s="1037"/>
    </row>
    <row r="6" spans="1:7" s="395" customFormat="1" ht="12.75">
      <c r="A6" s="1038" t="s">
        <v>137</v>
      </c>
      <c r="B6" s="1038"/>
      <c r="C6" s="1038"/>
      <c r="D6" s="1038"/>
      <c r="E6" s="1038"/>
      <c r="F6" s="1038"/>
      <c r="G6" s="1038"/>
    </row>
    <row r="7" spans="1:7" s="395" customFormat="1" ht="12.75">
      <c r="A7" s="396" t="s">
        <v>138</v>
      </c>
      <c r="C7" s="397"/>
      <c r="D7" s="398"/>
      <c r="E7" s="398"/>
      <c r="F7" s="394"/>
      <c r="G7" s="399" t="s">
        <v>1161</v>
      </c>
    </row>
    <row r="8" ht="14.25" customHeight="1">
      <c r="G8" s="384" t="s">
        <v>1162</v>
      </c>
    </row>
    <row r="9" spans="2:7" ht="12.75">
      <c r="B9" s="401"/>
      <c r="G9" s="384" t="s">
        <v>1163</v>
      </c>
    </row>
    <row r="10" spans="1:7" ht="54.75" customHeight="1">
      <c r="A10" s="402" t="s">
        <v>1164</v>
      </c>
      <c r="B10" s="262" t="s">
        <v>141</v>
      </c>
      <c r="C10" s="262" t="s">
        <v>169</v>
      </c>
      <c r="D10" s="262" t="s">
        <v>470</v>
      </c>
      <c r="E10" s="262" t="s">
        <v>170</v>
      </c>
      <c r="F10" s="262" t="s">
        <v>1165</v>
      </c>
      <c r="G10" s="262" t="s">
        <v>172</v>
      </c>
    </row>
    <row r="11" spans="1:7" ht="12.75">
      <c r="A11" s="403">
        <v>1</v>
      </c>
      <c r="B11" s="404">
        <v>2</v>
      </c>
      <c r="C11" s="405">
        <v>3</v>
      </c>
      <c r="D11" s="406">
        <v>4</v>
      </c>
      <c r="E11" s="406">
        <v>5</v>
      </c>
      <c r="F11" s="406">
        <v>6</v>
      </c>
      <c r="G11" s="406">
        <v>7</v>
      </c>
    </row>
    <row r="12" spans="1:7" s="408" customFormat="1" ht="13.5" customHeight="1">
      <c r="A12" s="407"/>
      <c r="B12" s="146" t="s">
        <v>473</v>
      </c>
      <c r="C12" s="149">
        <v>1263145800</v>
      </c>
      <c r="D12" s="149">
        <v>1057178026</v>
      </c>
      <c r="E12" s="149">
        <v>1057319602</v>
      </c>
      <c r="F12" s="150">
        <v>83.70526996962663</v>
      </c>
      <c r="G12" s="163">
        <v>94964546</v>
      </c>
    </row>
    <row r="13" spans="1:7" ht="12.75" customHeight="1">
      <c r="A13" s="409"/>
      <c r="B13" s="410" t="s">
        <v>1166</v>
      </c>
      <c r="C13" s="151">
        <v>1161824000</v>
      </c>
      <c r="D13" s="151">
        <v>978697000</v>
      </c>
      <c r="E13" s="151">
        <v>978762196</v>
      </c>
      <c r="F13" s="154">
        <v>84.24358560332719</v>
      </c>
      <c r="G13" s="270">
        <v>92070109</v>
      </c>
    </row>
    <row r="14" spans="1:7" s="411" customFormat="1" ht="12.75" customHeight="1">
      <c r="A14" s="409"/>
      <c r="B14" s="410" t="s">
        <v>1167</v>
      </c>
      <c r="C14" s="151">
        <v>1161824000</v>
      </c>
      <c r="D14" s="151">
        <v>978697000</v>
      </c>
      <c r="E14" s="151">
        <v>978762196</v>
      </c>
      <c r="F14" s="154">
        <v>84.24358560332719</v>
      </c>
      <c r="G14" s="270">
        <v>92070109</v>
      </c>
    </row>
    <row r="15" spans="1:7" s="411" customFormat="1" ht="12.75" customHeight="1">
      <c r="A15" s="409"/>
      <c r="B15" s="410" t="s">
        <v>1168</v>
      </c>
      <c r="C15" s="151">
        <v>84363109</v>
      </c>
      <c r="D15" s="151">
        <v>64506741</v>
      </c>
      <c r="E15" s="151">
        <v>64620553</v>
      </c>
      <c r="F15" s="154">
        <v>76.59811707508314</v>
      </c>
      <c r="G15" s="270">
        <v>1557587</v>
      </c>
    </row>
    <row r="16" spans="1:7" ht="25.5" customHeight="1">
      <c r="A16" s="409"/>
      <c r="B16" s="410" t="s">
        <v>1169</v>
      </c>
      <c r="C16" s="151">
        <v>129110</v>
      </c>
      <c r="D16" s="151">
        <v>94040</v>
      </c>
      <c r="E16" s="151">
        <v>56743</v>
      </c>
      <c r="F16" s="154">
        <v>43.94934551932461</v>
      </c>
      <c r="G16" s="270">
        <v>5820</v>
      </c>
    </row>
    <row r="17" spans="1:7" ht="12" customHeight="1">
      <c r="A17" s="409"/>
      <c r="B17" s="410" t="s">
        <v>1170</v>
      </c>
      <c r="C17" s="151">
        <v>16829581</v>
      </c>
      <c r="D17" s="151">
        <v>13880245</v>
      </c>
      <c r="E17" s="151">
        <v>13880110</v>
      </c>
      <c r="F17" s="154">
        <v>82.47448347050351</v>
      </c>
      <c r="G17" s="270">
        <v>1331030</v>
      </c>
    </row>
    <row r="18" spans="1:7" s="408" customFormat="1" ht="37.5" customHeight="1">
      <c r="A18" s="412"/>
      <c r="B18" s="413" t="s">
        <v>1171</v>
      </c>
      <c r="C18" s="149">
        <v>1469293131</v>
      </c>
      <c r="D18" s="149">
        <v>1213563935</v>
      </c>
      <c r="E18" s="149">
        <v>1203196130</v>
      </c>
      <c r="F18" s="150">
        <v>81.8894545012339</v>
      </c>
      <c r="G18" s="163">
        <v>114349389</v>
      </c>
    </row>
    <row r="19" spans="1:7" s="408" customFormat="1" ht="12" customHeight="1">
      <c r="A19" s="134" t="s">
        <v>480</v>
      </c>
      <c r="B19" s="414" t="s">
        <v>481</v>
      </c>
      <c r="C19" s="149">
        <v>1467894681</v>
      </c>
      <c r="D19" s="149">
        <v>1212765249</v>
      </c>
      <c r="E19" s="149">
        <v>1202398454</v>
      </c>
      <c r="F19" s="150">
        <v>81.91312834384472</v>
      </c>
      <c r="G19" s="163">
        <v>114332471</v>
      </c>
    </row>
    <row r="20" spans="1:7" s="408" customFormat="1" ht="12.75" customHeight="1">
      <c r="A20" s="414" t="s">
        <v>482</v>
      </c>
      <c r="B20" s="414" t="s">
        <v>483</v>
      </c>
      <c r="C20" s="149">
        <v>13935766</v>
      </c>
      <c r="D20" s="149">
        <v>12306366</v>
      </c>
      <c r="E20" s="149">
        <v>12072929</v>
      </c>
      <c r="F20" s="150">
        <v>86.63269030206162</v>
      </c>
      <c r="G20" s="163">
        <v>724146</v>
      </c>
    </row>
    <row r="21" spans="1:7" ht="12" customHeight="1">
      <c r="A21" s="415">
        <v>1000</v>
      </c>
      <c r="B21" s="139" t="s">
        <v>1172</v>
      </c>
      <c r="C21" s="270">
        <v>8754001</v>
      </c>
      <c r="D21" s="270">
        <v>7577878</v>
      </c>
      <c r="E21" s="270">
        <v>7369983</v>
      </c>
      <c r="F21" s="154">
        <v>84.1898807185423</v>
      </c>
      <c r="G21" s="270">
        <v>537172</v>
      </c>
    </row>
    <row r="22" spans="1:7" ht="12.75" customHeight="1">
      <c r="A22" s="416">
        <v>1100</v>
      </c>
      <c r="B22" s="139" t="s">
        <v>1173</v>
      </c>
      <c r="C22" s="270">
        <v>6877169</v>
      </c>
      <c r="D22" s="270">
        <v>5875135</v>
      </c>
      <c r="E22" s="270">
        <v>5732713</v>
      </c>
      <c r="F22" s="154">
        <v>83.35861747762779</v>
      </c>
      <c r="G22" s="270">
        <v>424252</v>
      </c>
    </row>
    <row r="23" spans="1:7" ht="37.5" customHeight="1">
      <c r="A23" s="416">
        <v>1200</v>
      </c>
      <c r="B23" s="410" t="s">
        <v>1174</v>
      </c>
      <c r="C23" s="270" t="s">
        <v>148</v>
      </c>
      <c r="D23" s="270" t="s">
        <v>148</v>
      </c>
      <c r="E23" s="151">
        <v>1637270</v>
      </c>
      <c r="F23" s="154" t="s">
        <v>148</v>
      </c>
      <c r="G23" s="270">
        <v>112920</v>
      </c>
    </row>
    <row r="24" spans="1:7" ht="12" customHeight="1">
      <c r="A24" s="415">
        <v>2000</v>
      </c>
      <c r="B24" s="139" t="s">
        <v>1175</v>
      </c>
      <c r="C24" s="270">
        <v>5181765</v>
      </c>
      <c r="D24" s="270">
        <v>4728488</v>
      </c>
      <c r="E24" s="270">
        <v>4702946</v>
      </c>
      <c r="F24" s="154">
        <v>90.75953849701791</v>
      </c>
      <c r="G24" s="270">
        <v>186974</v>
      </c>
    </row>
    <row r="25" spans="1:7" ht="12" customHeight="1">
      <c r="A25" s="416">
        <v>2100</v>
      </c>
      <c r="B25" s="139" t="s">
        <v>1176</v>
      </c>
      <c r="C25" s="270" t="s">
        <v>148</v>
      </c>
      <c r="D25" s="270" t="s">
        <v>148</v>
      </c>
      <c r="E25" s="270">
        <v>2360</v>
      </c>
      <c r="F25" s="154" t="s">
        <v>148</v>
      </c>
      <c r="G25" s="270">
        <v>29</v>
      </c>
    </row>
    <row r="26" spans="1:7" ht="12" customHeight="1">
      <c r="A26" s="416">
        <v>2200</v>
      </c>
      <c r="B26" s="139" t="s">
        <v>1177</v>
      </c>
      <c r="C26" s="270" t="s">
        <v>148</v>
      </c>
      <c r="D26" s="270" t="s">
        <v>148</v>
      </c>
      <c r="E26" s="270">
        <v>4578804</v>
      </c>
      <c r="F26" s="154" t="s">
        <v>148</v>
      </c>
      <c r="G26" s="270">
        <v>180012</v>
      </c>
    </row>
    <row r="27" spans="1:7" ht="24" customHeight="1">
      <c r="A27" s="416">
        <v>2300</v>
      </c>
      <c r="B27" s="417" t="s">
        <v>1178</v>
      </c>
      <c r="C27" s="270" t="s">
        <v>148</v>
      </c>
      <c r="D27" s="270" t="s">
        <v>148</v>
      </c>
      <c r="E27" s="270">
        <v>118857</v>
      </c>
      <c r="F27" s="154" t="s">
        <v>148</v>
      </c>
      <c r="G27" s="270">
        <v>6845</v>
      </c>
    </row>
    <row r="28" spans="1:7" ht="15" customHeight="1" hidden="1">
      <c r="A28" s="416">
        <v>2400</v>
      </c>
      <c r="B28" s="139" t="s">
        <v>1179</v>
      </c>
      <c r="C28" s="270" t="s">
        <v>148</v>
      </c>
      <c r="D28" s="270" t="s">
        <v>148</v>
      </c>
      <c r="E28" s="270">
        <v>0</v>
      </c>
      <c r="F28" s="154" t="s">
        <v>148</v>
      </c>
      <c r="G28" s="270">
        <v>0</v>
      </c>
    </row>
    <row r="29" spans="1:7" ht="12" customHeight="1">
      <c r="A29" s="416">
        <v>2500</v>
      </c>
      <c r="B29" s="139" t="s">
        <v>1180</v>
      </c>
      <c r="C29" s="270" t="s">
        <v>148</v>
      </c>
      <c r="D29" s="270" t="s">
        <v>148</v>
      </c>
      <c r="E29" s="270">
        <v>2925</v>
      </c>
      <c r="F29" s="154" t="s">
        <v>148</v>
      </c>
      <c r="G29" s="270">
        <v>88</v>
      </c>
    </row>
    <row r="30" spans="1:7" ht="10.5" customHeight="1" hidden="1">
      <c r="A30" s="418">
        <v>2600</v>
      </c>
      <c r="B30" s="410" t="s">
        <v>1181</v>
      </c>
      <c r="C30" s="270" t="s">
        <v>148</v>
      </c>
      <c r="D30" s="270" t="s">
        <v>148</v>
      </c>
      <c r="E30" s="270">
        <v>0</v>
      </c>
      <c r="F30" s="154" t="s">
        <v>148</v>
      </c>
      <c r="G30" s="163">
        <v>0</v>
      </c>
    </row>
    <row r="31" spans="1:7" ht="13.5" customHeight="1" hidden="1">
      <c r="A31" s="418">
        <v>2700</v>
      </c>
      <c r="B31" s="410" t="s">
        <v>1182</v>
      </c>
      <c r="C31" s="270" t="s">
        <v>148</v>
      </c>
      <c r="D31" s="270" t="s">
        <v>148</v>
      </c>
      <c r="E31" s="270">
        <v>0</v>
      </c>
      <c r="F31" s="154" t="s">
        <v>148</v>
      </c>
      <c r="G31" s="163">
        <v>0</v>
      </c>
    </row>
    <row r="32" spans="1:7" s="408" customFormat="1" ht="14.25" customHeight="1">
      <c r="A32" s="419" t="s">
        <v>494</v>
      </c>
      <c r="B32" s="146" t="s">
        <v>1183</v>
      </c>
      <c r="C32" s="163">
        <v>27814</v>
      </c>
      <c r="D32" s="163">
        <v>17655</v>
      </c>
      <c r="E32" s="163">
        <v>17655</v>
      </c>
      <c r="F32" s="150">
        <v>63.47522830229381</v>
      </c>
      <c r="G32" s="163">
        <v>0</v>
      </c>
    </row>
    <row r="33" spans="1:7" ht="12.75" customHeight="1" hidden="1">
      <c r="A33" s="418">
        <v>4100</v>
      </c>
      <c r="B33" s="410" t="s">
        <v>1184</v>
      </c>
      <c r="C33" s="270" t="s">
        <v>148</v>
      </c>
      <c r="D33" s="270" t="s">
        <v>148</v>
      </c>
      <c r="E33" s="270">
        <v>0</v>
      </c>
      <c r="F33" s="420" t="s">
        <v>148</v>
      </c>
      <c r="G33" s="163">
        <v>0</v>
      </c>
    </row>
    <row r="34" spans="1:7" ht="12.75" customHeight="1" hidden="1">
      <c r="A34" s="418">
        <v>4200</v>
      </c>
      <c r="B34" s="139" t="s">
        <v>1185</v>
      </c>
      <c r="C34" s="270" t="s">
        <v>148</v>
      </c>
      <c r="D34" s="270" t="s">
        <v>148</v>
      </c>
      <c r="E34" s="270">
        <v>0</v>
      </c>
      <c r="F34" s="420" t="s">
        <v>148</v>
      </c>
      <c r="G34" s="163">
        <v>0</v>
      </c>
    </row>
    <row r="35" spans="1:7" ht="12.75" customHeight="1" hidden="1">
      <c r="A35" s="418" t="s">
        <v>1186</v>
      </c>
      <c r="B35" s="139" t="s">
        <v>1187</v>
      </c>
      <c r="C35" s="270" t="s">
        <v>148</v>
      </c>
      <c r="D35" s="270" t="s">
        <v>148</v>
      </c>
      <c r="E35" s="270">
        <v>0</v>
      </c>
      <c r="F35" s="420" t="s">
        <v>148</v>
      </c>
      <c r="G35" s="163">
        <v>0</v>
      </c>
    </row>
    <row r="36" spans="1:7" s="408" customFormat="1" ht="13.5" customHeight="1">
      <c r="A36" s="164" t="s">
        <v>498</v>
      </c>
      <c r="B36" s="146" t="s">
        <v>1188</v>
      </c>
      <c r="C36" s="163">
        <v>1453919923</v>
      </c>
      <c r="D36" s="163">
        <v>1200430050</v>
      </c>
      <c r="E36" s="163">
        <v>1190296692</v>
      </c>
      <c r="F36" s="150">
        <v>81.8681051941263</v>
      </c>
      <c r="G36" s="163">
        <v>113608325</v>
      </c>
    </row>
    <row r="37" spans="1:7" ht="12" customHeight="1">
      <c r="A37" s="421">
        <v>3000</v>
      </c>
      <c r="B37" s="139" t="s">
        <v>500</v>
      </c>
      <c r="C37" s="270">
        <v>6655000</v>
      </c>
      <c r="D37" s="270">
        <v>5621757</v>
      </c>
      <c r="E37" s="270">
        <v>5484443</v>
      </c>
      <c r="F37" s="154">
        <v>82.41086401202104</v>
      </c>
      <c r="G37" s="270">
        <v>556054</v>
      </c>
    </row>
    <row r="38" spans="1:7" ht="18" customHeight="1" hidden="1">
      <c r="A38" s="418">
        <v>3100</v>
      </c>
      <c r="B38" s="139" t="s">
        <v>1189</v>
      </c>
      <c r="C38" s="270" t="s">
        <v>148</v>
      </c>
      <c r="D38" s="270" t="s">
        <v>148</v>
      </c>
      <c r="E38" s="270">
        <v>0</v>
      </c>
      <c r="F38" s="154" t="s">
        <v>148</v>
      </c>
      <c r="G38" s="270">
        <v>0</v>
      </c>
    </row>
    <row r="39" spans="1:7" ht="37.5" customHeight="1">
      <c r="A39" s="416">
        <v>3200</v>
      </c>
      <c r="B39" s="410" t="s">
        <v>1190</v>
      </c>
      <c r="C39" s="270" t="s">
        <v>148</v>
      </c>
      <c r="D39" s="270" t="s">
        <v>148</v>
      </c>
      <c r="E39" s="270">
        <v>5484443</v>
      </c>
      <c r="F39" s="154" t="s">
        <v>148</v>
      </c>
      <c r="G39" s="270">
        <v>556054</v>
      </c>
    </row>
    <row r="40" spans="1:7" ht="15.75" customHeight="1" hidden="1">
      <c r="A40" s="418">
        <v>3300</v>
      </c>
      <c r="B40" s="410" t="s">
        <v>1191</v>
      </c>
      <c r="C40" s="270" t="s">
        <v>148</v>
      </c>
      <c r="D40" s="270" t="s">
        <v>148</v>
      </c>
      <c r="E40" s="270">
        <v>0</v>
      </c>
      <c r="F40" s="154" t="s">
        <v>148</v>
      </c>
      <c r="G40" s="270">
        <v>0</v>
      </c>
    </row>
    <row r="41" spans="1:7" ht="15" customHeight="1" hidden="1">
      <c r="A41" s="418">
        <v>3400</v>
      </c>
      <c r="B41" s="139" t="s">
        <v>1192</v>
      </c>
      <c r="C41" s="270" t="s">
        <v>148</v>
      </c>
      <c r="D41" s="270" t="s">
        <v>148</v>
      </c>
      <c r="E41" s="270">
        <v>0</v>
      </c>
      <c r="F41" s="154" t="s">
        <v>148</v>
      </c>
      <c r="G41" s="270">
        <v>0</v>
      </c>
    </row>
    <row r="42" spans="1:7" ht="13.5" customHeight="1" hidden="1">
      <c r="A42" s="418">
        <v>3900</v>
      </c>
      <c r="B42" s="139" t="s">
        <v>1193</v>
      </c>
      <c r="C42" s="270" t="s">
        <v>148</v>
      </c>
      <c r="D42" s="270" t="s">
        <v>148</v>
      </c>
      <c r="E42" s="270">
        <v>0</v>
      </c>
      <c r="F42" s="154" t="s">
        <v>148</v>
      </c>
      <c r="G42" s="270">
        <v>0</v>
      </c>
    </row>
    <row r="43" spans="1:7" ht="12.75" customHeight="1">
      <c r="A43" s="415">
        <v>6000</v>
      </c>
      <c r="B43" s="139" t="s">
        <v>1194</v>
      </c>
      <c r="C43" s="270">
        <v>1447264923</v>
      </c>
      <c r="D43" s="270">
        <v>1194808293</v>
      </c>
      <c r="E43" s="270">
        <v>1184812249</v>
      </c>
      <c r="F43" s="154">
        <v>81.86560941061376</v>
      </c>
      <c r="G43" s="270">
        <v>113052271</v>
      </c>
    </row>
    <row r="44" spans="1:7" ht="12.75" customHeight="1">
      <c r="A44" s="416">
        <v>6200</v>
      </c>
      <c r="B44" s="139" t="s">
        <v>1195</v>
      </c>
      <c r="C44" s="270" t="s">
        <v>148</v>
      </c>
      <c r="D44" s="270" t="s">
        <v>148</v>
      </c>
      <c r="E44" s="270">
        <v>1184812249</v>
      </c>
      <c r="F44" s="154" t="s">
        <v>148</v>
      </c>
      <c r="G44" s="270">
        <v>113052271</v>
      </c>
    </row>
    <row r="45" spans="1:7" ht="12" customHeight="1">
      <c r="A45" s="422">
        <v>6210</v>
      </c>
      <c r="B45" s="423" t="s">
        <v>1196</v>
      </c>
      <c r="C45" s="270" t="s">
        <v>148</v>
      </c>
      <c r="D45" s="270" t="s">
        <v>148</v>
      </c>
      <c r="E45" s="270">
        <v>875171445</v>
      </c>
      <c r="F45" s="154" t="s">
        <v>148</v>
      </c>
      <c r="G45" s="270">
        <v>82369555</v>
      </c>
    </row>
    <row r="46" spans="1:7" ht="12.75" customHeight="1">
      <c r="A46" s="422">
        <v>6220</v>
      </c>
      <c r="B46" s="423" t="s">
        <v>1197</v>
      </c>
      <c r="C46" s="270" t="s">
        <v>148</v>
      </c>
      <c r="D46" s="270" t="s">
        <v>148</v>
      </c>
      <c r="E46" s="270">
        <v>194734111</v>
      </c>
      <c r="F46" s="154" t="s">
        <v>148</v>
      </c>
      <c r="G46" s="270">
        <v>18331280</v>
      </c>
    </row>
    <row r="47" spans="1:7" ht="1.5" customHeight="1" hidden="1">
      <c r="A47" s="422">
        <v>6230</v>
      </c>
      <c r="B47" s="424" t="s">
        <v>1198</v>
      </c>
      <c r="C47" s="270" t="s">
        <v>148</v>
      </c>
      <c r="D47" s="270" t="s">
        <v>148</v>
      </c>
      <c r="E47" s="270">
        <v>0</v>
      </c>
      <c r="F47" s="154" t="s">
        <v>148</v>
      </c>
      <c r="G47" s="270">
        <v>0</v>
      </c>
    </row>
    <row r="48" spans="1:7" ht="12.75" customHeight="1">
      <c r="A48" s="422">
        <v>6240</v>
      </c>
      <c r="B48" s="423" t="s">
        <v>1199</v>
      </c>
      <c r="C48" s="270" t="s">
        <v>148</v>
      </c>
      <c r="D48" s="270" t="s">
        <v>148</v>
      </c>
      <c r="E48" s="270">
        <v>112322529</v>
      </c>
      <c r="F48" s="154" t="s">
        <v>148</v>
      </c>
      <c r="G48" s="270">
        <v>12288971</v>
      </c>
    </row>
    <row r="49" spans="1:7" ht="12.75" customHeight="1">
      <c r="A49" s="422">
        <v>6290</v>
      </c>
      <c r="B49" s="423" t="s">
        <v>1200</v>
      </c>
      <c r="C49" s="270" t="s">
        <v>148</v>
      </c>
      <c r="D49" s="270" t="s">
        <v>148</v>
      </c>
      <c r="E49" s="270">
        <v>2584164</v>
      </c>
      <c r="F49" s="154" t="s">
        <v>148</v>
      </c>
      <c r="G49" s="270">
        <v>62465</v>
      </c>
    </row>
    <row r="50" spans="1:7" ht="12.75" customHeight="1" hidden="1">
      <c r="A50" s="416">
        <v>6400</v>
      </c>
      <c r="B50" s="139" t="s">
        <v>1201</v>
      </c>
      <c r="C50" s="270" t="s">
        <v>148</v>
      </c>
      <c r="D50" s="270" t="s">
        <v>148</v>
      </c>
      <c r="E50" s="270">
        <v>0</v>
      </c>
      <c r="F50" s="154" t="s">
        <v>148</v>
      </c>
      <c r="G50" s="270">
        <v>0</v>
      </c>
    </row>
    <row r="51" spans="1:7" ht="25.5" customHeight="1">
      <c r="A51" s="425" t="s">
        <v>586</v>
      </c>
      <c r="B51" s="426" t="s">
        <v>644</v>
      </c>
      <c r="C51" s="163">
        <v>11178</v>
      </c>
      <c r="D51" s="163">
        <v>11178</v>
      </c>
      <c r="E51" s="163">
        <v>11178</v>
      </c>
      <c r="F51" s="165">
        <v>100</v>
      </c>
      <c r="G51" s="163">
        <v>0</v>
      </c>
    </row>
    <row r="52" spans="1:7" ht="12.75" customHeight="1">
      <c r="A52" s="416">
        <v>7700</v>
      </c>
      <c r="B52" s="139" t="s">
        <v>589</v>
      </c>
      <c r="C52" s="270">
        <v>11178</v>
      </c>
      <c r="D52" s="270">
        <v>11178</v>
      </c>
      <c r="E52" s="270">
        <v>11178</v>
      </c>
      <c r="F52" s="154">
        <v>100</v>
      </c>
      <c r="G52" s="270">
        <v>0</v>
      </c>
    </row>
    <row r="53" spans="1:7" s="408" customFormat="1" ht="13.5" customHeight="1">
      <c r="A53" s="427" t="s">
        <v>595</v>
      </c>
      <c r="B53" s="146" t="s">
        <v>596</v>
      </c>
      <c r="C53" s="149">
        <v>1398450</v>
      </c>
      <c r="D53" s="149">
        <v>798686</v>
      </c>
      <c r="E53" s="149">
        <v>797676</v>
      </c>
      <c r="F53" s="150">
        <v>57.040008580928884</v>
      </c>
      <c r="G53" s="163">
        <v>16918</v>
      </c>
    </row>
    <row r="54" spans="1:7" s="408" customFormat="1" ht="13.5" customHeight="1">
      <c r="A54" s="428" t="s">
        <v>597</v>
      </c>
      <c r="B54" s="414" t="s">
        <v>642</v>
      </c>
      <c r="C54" s="149">
        <v>1398450</v>
      </c>
      <c r="D54" s="149">
        <v>798686</v>
      </c>
      <c r="E54" s="149">
        <v>797676</v>
      </c>
      <c r="F54" s="150">
        <v>57.040008580928884</v>
      </c>
      <c r="G54" s="163">
        <v>16918</v>
      </c>
    </row>
    <row r="55" spans="1:7" ht="12.75" customHeight="1">
      <c r="A55" s="416">
        <v>5100</v>
      </c>
      <c r="B55" s="139" t="s">
        <v>1202</v>
      </c>
      <c r="C55" s="270" t="s">
        <v>148</v>
      </c>
      <c r="D55" s="270" t="s">
        <v>148</v>
      </c>
      <c r="E55" s="270">
        <v>748877</v>
      </c>
      <c r="F55" s="154" t="s">
        <v>148</v>
      </c>
      <c r="G55" s="270">
        <v>16918</v>
      </c>
    </row>
    <row r="56" spans="1:7" ht="12.75" customHeight="1" hidden="1">
      <c r="A56" s="416">
        <v>5200</v>
      </c>
      <c r="B56" s="139" t="s">
        <v>1203</v>
      </c>
      <c r="C56" s="270" t="s">
        <v>148</v>
      </c>
      <c r="D56" s="270" t="s">
        <v>148</v>
      </c>
      <c r="E56" s="270">
        <v>0</v>
      </c>
      <c r="F56" s="154" t="s">
        <v>148</v>
      </c>
      <c r="G56" s="270">
        <v>0</v>
      </c>
    </row>
    <row r="57" spans="1:7" ht="3.75" customHeight="1" hidden="1">
      <c r="A57" s="416">
        <v>5800</v>
      </c>
      <c r="B57" s="410" t="s">
        <v>1204</v>
      </c>
      <c r="C57" s="270" t="s">
        <v>148</v>
      </c>
      <c r="D57" s="270" t="s">
        <v>148</v>
      </c>
      <c r="E57" s="270">
        <v>0</v>
      </c>
      <c r="F57" s="154" t="s">
        <v>148</v>
      </c>
      <c r="G57" s="270">
        <v>0</v>
      </c>
    </row>
    <row r="58" spans="1:7" ht="12.75" customHeight="1">
      <c r="A58" s="416">
        <v>5200</v>
      </c>
      <c r="B58" s="410" t="s">
        <v>600</v>
      </c>
      <c r="C58" s="270" t="s">
        <v>148</v>
      </c>
      <c r="D58" s="270" t="s">
        <v>148</v>
      </c>
      <c r="E58" s="270">
        <v>48799</v>
      </c>
      <c r="F58" s="154" t="s">
        <v>148</v>
      </c>
      <c r="G58" s="270">
        <v>0</v>
      </c>
    </row>
    <row r="59" spans="1:7" s="408" customFormat="1" ht="13.5" customHeight="1">
      <c r="A59" s="429"/>
      <c r="B59" s="146" t="s">
        <v>152</v>
      </c>
      <c r="C59" s="149">
        <v>-206147331</v>
      </c>
      <c r="D59" s="149">
        <v>-156385909</v>
      </c>
      <c r="E59" s="149">
        <v>-145876528</v>
      </c>
      <c r="F59" s="150">
        <v>70.76323874404176</v>
      </c>
      <c r="G59" s="163">
        <v>-19384843</v>
      </c>
    </row>
    <row r="60" spans="1:7" s="408" customFormat="1" ht="13.5" customHeight="1">
      <c r="A60" s="430"/>
      <c r="B60" s="146" t="s">
        <v>153</v>
      </c>
      <c r="C60" s="149">
        <v>206147331</v>
      </c>
      <c r="D60" s="149">
        <v>156385909</v>
      </c>
      <c r="E60" s="149">
        <v>145876528</v>
      </c>
      <c r="F60" s="150">
        <v>70.76323874404176</v>
      </c>
      <c r="G60" s="163">
        <v>19384843</v>
      </c>
    </row>
    <row r="61" spans="1:7" ht="12.75" customHeight="1">
      <c r="A61" s="431" t="s">
        <v>612</v>
      </c>
      <c r="B61" s="139" t="s">
        <v>157</v>
      </c>
      <c r="C61" s="270">
        <v>-476494</v>
      </c>
      <c r="D61" s="270">
        <v>-277215</v>
      </c>
      <c r="E61" s="270">
        <v>-277215</v>
      </c>
      <c r="F61" s="420">
        <v>58.17806729990305</v>
      </c>
      <c r="G61" s="270">
        <v>0</v>
      </c>
    </row>
    <row r="62" spans="1:7" ht="12.75" customHeight="1">
      <c r="A62" s="432"/>
      <c r="B62" s="433" t="s">
        <v>1205</v>
      </c>
      <c r="C62" s="270">
        <v>-476494</v>
      </c>
      <c r="D62" s="270">
        <v>-277215</v>
      </c>
      <c r="E62" s="270">
        <v>-277215</v>
      </c>
      <c r="F62" s="420">
        <v>58.17806729990305</v>
      </c>
      <c r="G62" s="270">
        <v>0</v>
      </c>
    </row>
    <row r="63" spans="1:7" ht="12.75" customHeight="1">
      <c r="A63" s="431" t="s">
        <v>607</v>
      </c>
      <c r="B63" s="139" t="s">
        <v>645</v>
      </c>
      <c r="C63" s="270">
        <v>206547968</v>
      </c>
      <c r="D63" s="270">
        <v>156587267</v>
      </c>
      <c r="E63" s="270">
        <v>146030068</v>
      </c>
      <c r="F63" s="154">
        <v>70.70031693557982</v>
      </c>
      <c r="G63" s="270">
        <v>19384843</v>
      </c>
    </row>
    <row r="64" spans="1:7" ht="25.5" customHeight="1">
      <c r="A64" s="434"/>
      <c r="B64" s="410" t="s">
        <v>218</v>
      </c>
      <c r="C64" s="270">
        <v>206623825</v>
      </c>
      <c r="D64" s="270">
        <v>156663124</v>
      </c>
      <c r="E64" s="270">
        <v>146153743</v>
      </c>
      <c r="F64" s="154">
        <v>70.73421615343729</v>
      </c>
      <c r="G64" s="270">
        <v>19384843</v>
      </c>
    </row>
    <row r="65" spans="1:7" ht="37.5" customHeight="1">
      <c r="A65" s="432"/>
      <c r="B65" s="435" t="s">
        <v>1206</v>
      </c>
      <c r="C65" s="270">
        <v>-75857</v>
      </c>
      <c r="D65" s="270">
        <v>-75857</v>
      </c>
      <c r="E65" s="270">
        <v>-123675</v>
      </c>
      <c r="F65" s="154">
        <v>163.03703020156345</v>
      </c>
      <c r="G65" s="270">
        <v>0</v>
      </c>
    </row>
    <row r="66" spans="1:7" ht="12.75" customHeight="1">
      <c r="A66" s="436" t="s">
        <v>1207</v>
      </c>
      <c r="B66" s="437" t="s">
        <v>159</v>
      </c>
      <c r="C66" s="270">
        <v>75857</v>
      </c>
      <c r="D66" s="270">
        <v>75857</v>
      </c>
      <c r="E66" s="270">
        <v>123675</v>
      </c>
      <c r="F66" s="154">
        <v>163.03703020156345</v>
      </c>
      <c r="G66" s="270">
        <v>0</v>
      </c>
    </row>
    <row r="67" spans="1:7" ht="12.75" customHeight="1" hidden="1">
      <c r="A67" s="434"/>
      <c r="B67" s="410"/>
      <c r="C67" s="270"/>
      <c r="D67" s="270"/>
      <c r="E67" s="270"/>
      <c r="F67" s="154"/>
      <c r="G67" s="270"/>
    </row>
    <row r="68" spans="1:7" ht="13.5" customHeight="1">
      <c r="A68" s="438"/>
      <c r="B68" s="439" t="s">
        <v>1208</v>
      </c>
      <c r="C68" s="159"/>
      <c r="D68" s="270"/>
      <c r="E68" s="270"/>
      <c r="F68" s="154"/>
      <c r="G68" s="270"/>
    </row>
    <row r="69" spans="1:7" ht="13.5" customHeight="1">
      <c r="A69" s="422"/>
      <c r="B69" s="440" t="s">
        <v>1209</v>
      </c>
      <c r="C69" s="270"/>
      <c r="D69" s="270"/>
      <c r="E69" s="270"/>
      <c r="F69" s="154"/>
      <c r="G69" s="270"/>
    </row>
    <row r="70" spans="1:7" s="408" customFormat="1" ht="13.5" customHeight="1">
      <c r="A70" s="441"/>
      <c r="B70" s="146" t="s">
        <v>1210</v>
      </c>
      <c r="C70" s="163">
        <v>1263145800</v>
      </c>
      <c r="D70" s="163">
        <v>1057178026</v>
      </c>
      <c r="E70" s="163">
        <v>1057319602</v>
      </c>
      <c r="F70" s="150">
        <v>83.70526996962663</v>
      </c>
      <c r="G70" s="163">
        <v>94964546</v>
      </c>
    </row>
    <row r="71" spans="1:7" s="408" customFormat="1" ht="13.5" customHeight="1">
      <c r="A71" s="441"/>
      <c r="B71" s="442" t="s">
        <v>1211</v>
      </c>
      <c r="C71" s="163">
        <v>1161824000</v>
      </c>
      <c r="D71" s="163">
        <v>978697000</v>
      </c>
      <c r="E71" s="163">
        <v>978762196</v>
      </c>
      <c r="F71" s="150">
        <v>84.24358560332719</v>
      </c>
      <c r="G71" s="163">
        <v>92070109</v>
      </c>
    </row>
    <row r="72" spans="1:7" s="408" customFormat="1" ht="13.5" customHeight="1">
      <c r="A72" s="428" t="s">
        <v>1212</v>
      </c>
      <c r="B72" s="442" t="s">
        <v>1213</v>
      </c>
      <c r="C72" s="163">
        <v>1161824000</v>
      </c>
      <c r="D72" s="270">
        <v>978697000</v>
      </c>
      <c r="E72" s="163">
        <v>978762196</v>
      </c>
      <c r="F72" s="150">
        <v>84.24358560332719</v>
      </c>
      <c r="G72" s="163">
        <v>92070109</v>
      </c>
    </row>
    <row r="73" spans="1:7" ht="12.75" customHeight="1">
      <c r="A73" s="443" t="s">
        <v>1212</v>
      </c>
      <c r="B73" s="444" t="s">
        <v>1214</v>
      </c>
      <c r="C73" s="270">
        <v>1161824000</v>
      </c>
      <c r="D73" s="270" t="s">
        <v>148</v>
      </c>
      <c r="E73" s="270">
        <v>1130503491</v>
      </c>
      <c r="F73" s="154">
        <v>97.30419504158978</v>
      </c>
      <c r="G73" s="270">
        <v>97993489</v>
      </c>
    </row>
    <row r="74" spans="1:7" ht="12.75" customHeight="1">
      <c r="A74" s="445" t="s">
        <v>1215</v>
      </c>
      <c r="B74" s="444" t="s">
        <v>1216</v>
      </c>
      <c r="C74" s="270">
        <v>30000</v>
      </c>
      <c r="D74" s="270" t="s">
        <v>148</v>
      </c>
      <c r="E74" s="270">
        <v>23600</v>
      </c>
      <c r="F74" s="154">
        <v>78.66666666666666</v>
      </c>
      <c r="G74" s="270">
        <v>1926</v>
      </c>
    </row>
    <row r="75" spans="1:7" ht="25.5" customHeight="1">
      <c r="A75" s="446" t="s">
        <v>1217</v>
      </c>
      <c r="B75" s="444" t="s">
        <v>1218</v>
      </c>
      <c r="C75" s="270">
        <v>30000</v>
      </c>
      <c r="D75" s="270" t="s">
        <v>148</v>
      </c>
      <c r="E75" s="270">
        <v>23600</v>
      </c>
      <c r="F75" s="154">
        <v>78.66666666666666</v>
      </c>
      <c r="G75" s="270">
        <v>1926</v>
      </c>
    </row>
    <row r="76" spans="1:7" ht="25.5" customHeight="1" hidden="1">
      <c r="A76" s="446" t="s">
        <v>1219</v>
      </c>
      <c r="B76" s="433" t="s">
        <v>1220</v>
      </c>
      <c r="C76" s="270" t="s">
        <v>148</v>
      </c>
      <c r="D76" s="270" t="s">
        <v>148</v>
      </c>
      <c r="E76" s="270">
        <v>0</v>
      </c>
      <c r="F76" s="154" t="s">
        <v>148</v>
      </c>
      <c r="G76" s="270">
        <v>0</v>
      </c>
    </row>
    <row r="77" spans="1:7" ht="25.5" customHeight="1">
      <c r="A77" s="445" t="s">
        <v>1221</v>
      </c>
      <c r="B77" s="444" t="s">
        <v>1222</v>
      </c>
      <c r="C77" s="270">
        <v>1161794000</v>
      </c>
      <c r="D77" s="270" t="s">
        <v>148</v>
      </c>
      <c r="E77" s="270">
        <v>1130479891</v>
      </c>
      <c r="F77" s="154">
        <v>97.30467630233932</v>
      </c>
      <c r="G77" s="270">
        <v>97991563</v>
      </c>
    </row>
    <row r="78" spans="1:7" ht="25.5">
      <c r="A78" s="446" t="s">
        <v>1223</v>
      </c>
      <c r="B78" s="433" t="s">
        <v>1224</v>
      </c>
      <c r="C78" s="270">
        <v>663996075</v>
      </c>
      <c r="D78" s="270" t="s">
        <v>148</v>
      </c>
      <c r="E78" s="270">
        <v>703723828</v>
      </c>
      <c r="F78" s="154">
        <v>105.98313069847589</v>
      </c>
      <c r="G78" s="270">
        <v>60999748</v>
      </c>
    </row>
    <row r="79" spans="1:7" ht="25.5" customHeight="1">
      <c r="A79" s="446" t="s">
        <v>1225</v>
      </c>
      <c r="B79" s="433" t="s">
        <v>1226</v>
      </c>
      <c r="C79" s="270">
        <v>176965514</v>
      </c>
      <c r="D79" s="270" t="s">
        <v>148</v>
      </c>
      <c r="E79" s="270">
        <v>151710341</v>
      </c>
      <c r="F79" s="154">
        <v>85.7287601244161</v>
      </c>
      <c r="G79" s="270">
        <v>13151921</v>
      </c>
    </row>
    <row r="80" spans="1:7" ht="39.75" customHeight="1">
      <c r="A80" s="446" t="s">
        <v>1227</v>
      </c>
      <c r="B80" s="433" t="s">
        <v>1228</v>
      </c>
      <c r="C80" s="270">
        <v>10681227</v>
      </c>
      <c r="D80" s="270" t="s">
        <v>148</v>
      </c>
      <c r="E80" s="270">
        <v>9156886</v>
      </c>
      <c r="F80" s="154">
        <v>85.72878378111429</v>
      </c>
      <c r="G80" s="270">
        <v>793731</v>
      </c>
    </row>
    <row r="81" spans="1:7" ht="25.5" customHeight="1">
      <c r="A81" s="446" t="s">
        <v>1229</v>
      </c>
      <c r="B81" s="433" t="s">
        <v>1230</v>
      </c>
      <c r="C81" s="270">
        <v>310151184</v>
      </c>
      <c r="D81" s="270" t="s">
        <v>148</v>
      </c>
      <c r="E81" s="270">
        <v>265888836</v>
      </c>
      <c r="F81" s="154">
        <v>85.7287831601507</v>
      </c>
      <c r="G81" s="270">
        <v>23046163</v>
      </c>
    </row>
    <row r="82" spans="1:7" ht="12.75">
      <c r="A82" s="447">
        <v>22500</v>
      </c>
      <c r="B82" s="433" t="s">
        <v>1231</v>
      </c>
      <c r="C82" s="270" t="s">
        <v>148</v>
      </c>
      <c r="D82" s="270" t="s">
        <v>148</v>
      </c>
      <c r="E82" s="270">
        <v>-151741295</v>
      </c>
      <c r="F82" s="154" t="s">
        <v>148</v>
      </c>
      <c r="G82" s="270">
        <v>-5923380</v>
      </c>
    </row>
    <row r="83" spans="1:7" ht="25.5">
      <c r="A83" s="422" t="s">
        <v>1232</v>
      </c>
      <c r="B83" s="433" t="s">
        <v>1233</v>
      </c>
      <c r="C83" s="270" t="s">
        <v>148</v>
      </c>
      <c r="D83" s="270" t="s">
        <v>148</v>
      </c>
      <c r="E83" s="270">
        <v>1164204</v>
      </c>
      <c r="F83" s="154" t="s">
        <v>148</v>
      </c>
      <c r="G83" s="270">
        <v>145911</v>
      </c>
    </row>
    <row r="84" spans="1:7" ht="25.5">
      <c r="A84" s="422" t="s">
        <v>1234</v>
      </c>
      <c r="B84" s="433" t="s">
        <v>1235</v>
      </c>
      <c r="C84" s="270" t="s">
        <v>148</v>
      </c>
      <c r="D84" s="270" t="s">
        <v>148</v>
      </c>
      <c r="E84" s="270">
        <v>-152925643</v>
      </c>
      <c r="F84" s="154" t="s">
        <v>148</v>
      </c>
      <c r="G84" s="270">
        <v>-6069723</v>
      </c>
    </row>
    <row r="85" spans="1:7" ht="12.75">
      <c r="A85" s="422">
        <v>22590</v>
      </c>
      <c r="B85" s="433" t="s">
        <v>1236</v>
      </c>
      <c r="C85" s="270" t="s">
        <v>148</v>
      </c>
      <c r="D85" s="270" t="s">
        <v>148</v>
      </c>
      <c r="E85" s="270">
        <v>20144</v>
      </c>
      <c r="F85" s="154" t="s">
        <v>148</v>
      </c>
      <c r="G85" s="270">
        <v>432</v>
      </c>
    </row>
    <row r="86" spans="1:7" s="408" customFormat="1" ht="12.75">
      <c r="A86" s="448"/>
      <c r="B86" s="449" t="s">
        <v>1237</v>
      </c>
      <c r="C86" s="163">
        <v>84363109</v>
      </c>
      <c r="D86" s="163">
        <v>64506741</v>
      </c>
      <c r="E86" s="163">
        <v>64620553</v>
      </c>
      <c r="F86" s="150">
        <v>76.59811707508314</v>
      </c>
      <c r="G86" s="163">
        <v>1557587</v>
      </c>
    </row>
    <row r="87" spans="1:7" s="408" customFormat="1" ht="25.5" hidden="1">
      <c r="A87" s="447">
        <v>22200</v>
      </c>
      <c r="B87" s="433" t="s">
        <v>1238</v>
      </c>
      <c r="C87" s="270" t="s">
        <v>148</v>
      </c>
      <c r="D87" s="270" t="s">
        <v>148</v>
      </c>
      <c r="E87" s="270">
        <v>0</v>
      </c>
      <c r="F87" s="154" t="s">
        <v>148</v>
      </c>
      <c r="G87" s="163">
        <v>0</v>
      </c>
    </row>
    <row r="88" spans="1:7" s="408" customFormat="1" ht="38.25" hidden="1">
      <c r="A88" s="445" t="s">
        <v>1239</v>
      </c>
      <c r="B88" s="433" t="s">
        <v>1240</v>
      </c>
      <c r="C88" s="270" t="s">
        <v>148</v>
      </c>
      <c r="D88" s="270" t="s">
        <v>148</v>
      </c>
      <c r="E88" s="270">
        <v>0</v>
      </c>
      <c r="F88" s="154" t="s">
        <v>148</v>
      </c>
      <c r="G88" s="163">
        <v>0</v>
      </c>
    </row>
    <row r="89" spans="1:7" ht="28.5" customHeight="1">
      <c r="A89" s="445" t="s">
        <v>1241</v>
      </c>
      <c r="B89" s="433" t="s">
        <v>1242</v>
      </c>
      <c r="C89" s="270">
        <v>20578240</v>
      </c>
      <c r="D89" s="270" t="s">
        <v>148</v>
      </c>
      <c r="E89" s="270">
        <v>1313577</v>
      </c>
      <c r="F89" s="154">
        <v>6.383330158458644</v>
      </c>
      <c r="G89" s="270">
        <v>145908</v>
      </c>
    </row>
    <row r="90" spans="1:7" ht="12.75">
      <c r="A90" s="446">
        <v>22410</v>
      </c>
      <c r="B90" s="433" t="s">
        <v>1243</v>
      </c>
      <c r="C90" s="270">
        <v>80000</v>
      </c>
      <c r="D90" s="270" t="s">
        <v>148</v>
      </c>
      <c r="E90" s="270">
        <v>784031</v>
      </c>
      <c r="F90" s="154">
        <v>980.0387499999999</v>
      </c>
      <c r="G90" s="270">
        <v>125638</v>
      </c>
    </row>
    <row r="91" spans="1:7" ht="25.5" customHeight="1">
      <c r="A91" s="446" t="s">
        <v>1244</v>
      </c>
      <c r="B91" s="433" t="s">
        <v>1245</v>
      </c>
      <c r="C91" s="270">
        <v>20020000</v>
      </c>
      <c r="D91" s="270" t="s">
        <v>148</v>
      </c>
      <c r="E91" s="270">
        <v>46236</v>
      </c>
      <c r="F91" s="154">
        <v>0.23094905094905097</v>
      </c>
      <c r="G91" s="270">
        <v>75</v>
      </c>
    </row>
    <row r="92" spans="1:7" ht="12.75">
      <c r="A92" s="450" t="s">
        <v>1246</v>
      </c>
      <c r="B92" s="451" t="s">
        <v>1247</v>
      </c>
      <c r="C92" s="151">
        <v>20000</v>
      </c>
      <c r="D92" s="151" t="s">
        <v>148</v>
      </c>
      <c r="E92" s="151">
        <v>28520</v>
      </c>
      <c r="F92" s="154">
        <v>142.6</v>
      </c>
      <c r="G92" s="270">
        <v>0</v>
      </c>
    </row>
    <row r="93" spans="1:7" ht="12.75">
      <c r="A93" s="450" t="s">
        <v>1248</v>
      </c>
      <c r="B93" s="451" t="s">
        <v>1249</v>
      </c>
      <c r="C93" s="151">
        <v>20000000</v>
      </c>
      <c r="D93" s="151" t="s">
        <v>148</v>
      </c>
      <c r="E93" s="151">
        <v>17716</v>
      </c>
      <c r="F93" s="154">
        <v>0.08857999999999999</v>
      </c>
      <c r="G93" s="270">
        <v>75</v>
      </c>
    </row>
    <row r="94" spans="1:7" ht="25.5">
      <c r="A94" s="446" t="s">
        <v>1250</v>
      </c>
      <c r="B94" s="452" t="s">
        <v>1251</v>
      </c>
      <c r="C94" s="270">
        <v>460000</v>
      </c>
      <c r="D94" s="270" t="s">
        <v>148</v>
      </c>
      <c r="E94" s="270">
        <v>412503</v>
      </c>
      <c r="F94" s="154">
        <v>89.6745652173913</v>
      </c>
      <c r="G94" s="270">
        <v>16843</v>
      </c>
    </row>
    <row r="95" spans="1:7" ht="25.5">
      <c r="A95" s="446" t="s">
        <v>1252</v>
      </c>
      <c r="B95" s="433" t="s">
        <v>1253</v>
      </c>
      <c r="C95" s="270">
        <v>5000</v>
      </c>
      <c r="D95" s="270" t="s">
        <v>148</v>
      </c>
      <c r="E95" s="270">
        <v>0</v>
      </c>
      <c r="F95" s="154">
        <v>0</v>
      </c>
      <c r="G95" s="270">
        <v>0</v>
      </c>
    </row>
    <row r="96" spans="1:7" ht="12.75">
      <c r="A96" s="446" t="s">
        <v>1254</v>
      </c>
      <c r="B96" s="433" t="s">
        <v>1255</v>
      </c>
      <c r="C96" s="270">
        <v>13240</v>
      </c>
      <c r="D96" s="270" t="s">
        <v>148</v>
      </c>
      <c r="E96" s="270">
        <v>5596</v>
      </c>
      <c r="F96" s="154">
        <v>42.26586102719033</v>
      </c>
      <c r="G96" s="270">
        <v>2401</v>
      </c>
    </row>
    <row r="97" spans="1:7" ht="51" customHeight="1">
      <c r="A97" s="422">
        <v>22470</v>
      </c>
      <c r="B97" s="452" t="s">
        <v>1256</v>
      </c>
      <c r="C97" s="270" t="s">
        <v>148</v>
      </c>
      <c r="D97" s="270" t="s">
        <v>148</v>
      </c>
      <c r="E97" s="270">
        <v>13167</v>
      </c>
      <c r="F97" s="154" t="s">
        <v>148</v>
      </c>
      <c r="G97" s="270">
        <v>4</v>
      </c>
    </row>
    <row r="98" spans="1:7" ht="12" customHeight="1">
      <c r="A98" s="422">
        <v>22490</v>
      </c>
      <c r="B98" s="433" t="s">
        <v>1257</v>
      </c>
      <c r="C98" s="270" t="s">
        <v>148</v>
      </c>
      <c r="D98" s="270" t="s">
        <v>148</v>
      </c>
      <c r="E98" s="270">
        <v>52044</v>
      </c>
      <c r="F98" s="154" t="s">
        <v>148</v>
      </c>
      <c r="G98" s="270">
        <v>947</v>
      </c>
    </row>
    <row r="99" spans="1:7" ht="25.5">
      <c r="A99" s="447">
        <v>22600</v>
      </c>
      <c r="B99" s="452" t="s">
        <v>1258</v>
      </c>
      <c r="C99" s="270">
        <v>63784869</v>
      </c>
      <c r="D99" s="270" t="s">
        <v>148</v>
      </c>
      <c r="E99" s="270">
        <v>63306976</v>
      </c>
      <c r="F99" s="154">
        <v>99.25077372189946</v>
      </c>
      <c r="G99" s="270">
        <v>1411679</v>
      </c>
    </row>
    <row r="100" spans="1:7" ht="25.5">
      <c r="A100" s="422">
        <v>22610</v>
      </c>
      <c r="B100" s="452" t="s">
        <v>1259</v>
      </c>
      <c r="C100" s="270">
        <v>7750996</v>
      </c>
      <c r="D100" s="270" t="s">
        <v>148</v>
      </c>
      <c r="E100" s="270">
        <v>7260693</v>
      </c>
      <c r="F100" s="154">
        <v>93.67432262898858</v>
      </c>
      <c r="G100" s="270">
        <v>1414506</v>
      </c>
    </row>
    <row r="101" spans="1:7" ht="25.5">
      <c r="A101" s="270">
        <v>22620</v>
      </c>
      <c r="B101" s="452" t="s">
        <v>1260</v>
      </c>
      <c r="C101" s="270">
        <v>56033873</v>
      </c>
      <c r="D101" s="270" t="s">
        <v>148</v>
      </c>
      <c r="E101" s="270">
        <v>56033873</v>
      </c>
      <c r="F101" s="154" t="s">
        <v>148</v>
      </c>
      <c r="G101" s="270">
        <v>0</v>
      </c>
    </row>
    <row r="102" spans="1:7" ht="12.75">
      <c r="A102" s="270">
        <v>22690</v>
      </c>
      <c r="B102" s="453" t="s">
        <v>1261</v>
      </c>
      <c r="C102" s="270" t="s">
        <v>148</v>
      </c>
      <c r="D102" s="270" t="s">
        <v>148</v>
      </c>
      <c r="E102" s="270">
        <v>12410</v>
      </c>
      <c r="F102" s="154" t="s">
        <v>148</v>
      </c>
      <c r="G102" s="270">
        <v>-2827</v>
      </c>
    </row>
    <row r="103" spans="1:7" s="408" customFormat="1" ht="25.5">
      <c r="A103" s="163"/>
      <c r="B103" s="442" t="s">
        <v>1262</v>
      </c>
      <c r="C103" s="163">
        <v>129110</v>
      </c>
      <c r="D103" s="163">
        <v>94040</v>
      </c>
      <c r="E103" s="163">
        <v>56743</v>
      </c>
      <c r="F103" s="150">
        <v>43.94934551932461</v>
      </c>
      <c r="G103" s="163">
        <v>5820</v>
      </c>
    </row>
    <row r="104" spans="1:7" s="408" customFormat="1" ht="12.75">
      <c r="A104" s="270"/>
      <c r="B104" s="442" t="s">
        <v>649</v>
      </c>
      <c r="C104" s="163">
        <v>16829581</v>
      </c>
      <c r="D104" s="163">
        <v>13880245</v>
      </c>
      <c r="E104" s="163">
        <v>13880110</v>
      </c>
      <c r="F104" s="150">
        <v>82.47448347050351</v>
      </c>
      <c r="G104" s="163">
        <v>1331030</v>
      </c>
    </row>
    <row r="105" spans="1:7" ht="12.75">
      <c r="A105" s="421">
        <v>18000</v>
      </c>
      <c r="B105" s="444" t="s">
        <v>650</v>
      </c>
      <c r="C105" s="270">
        <v>16829581</v>
      </c>
      <c r="D105" s="270">
        <v>13880245</v>
      </c>
      <c r="E105" s="270">
        <v>13880110</v>
      </c>
      <c r="F105" s="154">
        <v>82.47448347050351</v>
      </c>
      <c r="G105" s="270">
        <v>1331030</v>
      </c>
    </row>
    <row r="106" spans="1:7" ht="25.5">
      <c r="A106" s="454">
        <v>18200</v>
      </c>
      <c r="B106" s="433" t="s">
        <v>1263</v>
      </c>
      <c r="C106" s="270">
        <v>16829581</v>
      </c>
      <c r="D106" s="270">
        <v>13880245</v>
      </c>
      <c r="E106" s="270">
        <v>13880110</v>
      </c>
      <c r="F106" s="154">
        <v>82.47448347050351</v>
      </c>
      <c r="G106" s="270">
        <v>1331030</v>
      </c>
    </row>
    <row r="107" spans="1:7" ht="12.75">
      <c r="A107" s="270">
        <v>18210</v>
      </c>
      <c r="B107" s="433" t="s">
        <v>1264</v>
      </c>
      <c r="C107" s="270">
        <v>16829581</v>
      </c>
      <c r="D107" s="270" t="s">
        <v>148</v>
      </c>
      <c r="E107" s="270">
        <v>13880110</v>
      </c>
      <c r="F107" s="154">
        <v>82.47448347050351</v>
      </c>
      <c r="G107" s="270">
        <v>1331030</v>
      </c>
    </row>
    <row r="108" spans="1:7" ht="51" customHeight="1">
      <c r="A108" s="159">
        <v>18211</v>
      </c>
      <c r="B108" s="451" t="s">
        <v>1265</v>
      </c>
      <c r="C108" s="151">
        <v>1026209</v>
      </c>
      <c r="D108" s="151" t="s">
        <v>148</v>
      </c>
      <c r="E108" s="151">
        <v>855170</v>
      </c>
      <c r="F108" s="154">
        <v>83.33292730817992</v>
      </c>
      <c r="G108" s="270">
        <v>85517</v>
      </c>
    </row>
    <row r="109" spans="1:7" ht="25.5">
      <c r="A109" s="159">
        <v>18212</v>
      </c>
      <c r="B109" s="451" t="s">
        <v>1266</v>
      </c>
      <c r="C109" s="151">
        <v>1692209</v>
      </c>
      <c r="D109" s="151" t="s">
        <v>148</v>
      </c>
      <c r="E109" s="151">
        <v>1372516</v>
      </c>
      <c r="F109" s="154">
        <v>81.10794824989111</v>
      </c>
      <c r="G109" s="270">
        <v>105491</v>
      </c>
    </row>
    <row r="110" spans="1:7" ht="25.5" customHeight="1">
      <c r="A110" s="159">
        <v>18213</v>
      </c>
      <c r="B110" s="451" t="s">
        <v>1267</v>
      </c>
      <c r="C110" s="151">
        <v>95814</v>
      </c>
      <c r="D110" s="151" t="s">
        <v>148</v>
      </c>
      <c r="E110" s="151">
        <v>95814</v>
      </c>
      <c r="F110" s="154">
        <v>100</v>
      </c>
      <c r="G110" s="270">
        <v>-4974</v>
      </c>
    </row>
    <row r="111" spans="1:7" ht="25.5">
      <c r="A111" s="159">
        <v>18214</v>
      </c>
      <c r="B111" s="451" t="s">
        <v>1268</v>
      </c>
      <c r="C111" s="151">
        <v>2107785</v>
      </c>
      <c r="D111" s="151" t="s">
        <v>148</v>
      </c>
      <c r="E111" s="151">
        <v>1754201</v>
      </c>
      <c r="F111" s="154">
        <v>83.224854527383</v>
      </c>
      <c r="G111" s="270">
        <v>177752</v>
      </c>
    </row>
    <row r="112" spans="1:7" ht="25.5">
      <c r="A112" s="159">
        <v>18215</v>
      </c>
      <c r="B112" s="451" t="s">
        <v>1269</v>
      </c>
      <c r="C112" s="151">
        <v>809544</v>
      </c>
      <c r="D112" s="151" t="s">
        <v>148</v>
      </c>
      <c r="E112" s="151">
        <v>635435</v>
      </c>
      <c r="F112" s="154">
        <v>78.49295405808702</v>
      </c>
      <c r="G112" s="270">
        <v>15000</v>
      </c>
    </row>
    <row r="113" spans="1:7" ht="25.5">
      <c r="A113" s="159">
        <v>18217</v>
      </c>
      <c r="B113" s="451" t="s">
        <v>1297</v>
      </c>
      <c r="C113" s="151">
        <v>10920000</v>
      </c>
      <c r="D113" s="151" t="s">
        <v>148</v>
      </c>
      <c r="E113" s="151">
        <v>9039231</v>
      </c>
      <c r="F113" s="154">
        <v>82.77684065934065</v>
      </c>
      <c r="G113" s="270">
        <v>935487</v>
      </c>
    </row>
    <row r="114" spans="1:7" ht="12.75">
      <c r="A114" s="159">
        <v>18218</v>
      </c>
      <c r="B114" s="433" t="s">
        <v>1298</v>
      </c>
      <c r="C114" s="151">
        <v>178020</v>
      </c>
      <c r="D114" s="151" t="s">
        <v>148</v>
      </c>
      <c r="E114" s="151">
        <v>127743</v>
      </c>
      <c r="F114" s="154">
        <v>71.75766767778902</v>
      </c>
      <c r="G114" s="270">
        <v>16757</v>
      </c>
    </row>
    <row r="115" spans="1:7" s="408" customFormat="1" ht="12.75">
      <c r="A115" s="163"/>
      <c r="B115" s="146" t="s">
        <v>1299</v>
      </c>
      <c r="C115" s="163">
        <v>1469293131</v>
      </c>
      <c r="D115" s="163">
        <v>1213563935</v>
      </c>
      <c r="E115" s="163">
        <v>1203196130</v>
      </c>
      <c r="F115" s="150">
        <v>81.8894545012339</v>
      </c>
      <c r="G115" s="163">
        <v>114349389</v>
      </c>
    </row>
    <row r="116" spans="1:7" s="408" customFormat="1" ht="12.75">
      <c r="A116" s="134" t="s">
        <v>480</v>
      </c>
      <c r="B116" s="442" t="s">
        <v>640</v>
      </c>
      <c r="C116" s="163">
        <v>1467894681</v>
      </c>
      <c r="D116" s="163">
        <v>1212765249</v>
      </c>
      <c r="E116" s="163">
        <v>1202398454</v>
      </c>
      <c r="F116" s="150">
        <v>81.91312834384472</v>
      </c>
      <c r="G116" s="163">
        <v>114332471</v>
      </c>
    </row>
    <row r="117" spans="1:7" s="408" customFormat="1" ht="12.75">
      <c r="A117" s="414" t="s">
        <v>482</v>
      </c>
      <c r="B117" s="442" t="s">
        <v>641</v>
      </c>
      <c r="C117" s="163">
        <v>13935766</v>
      </c>
      <c r="D117" s="163">
        <v>12306366</v>
      </c>
      <c r="E117" s="163">
        <v>12072929</v>
      </c>
      <c r="F117" s="150">
        <v>86.63269030206162</v>
      </c>
      <c r="G117" s="163">
        <v>724146</v>
      </c>
    </row>
    <row r="118" spans="1:7" ht="12.75">
      <c r="A118" s="421">
        <v>1000</v>
      </c>
      <c r="B118" s="453" t="s">
        <v>484</v>
      </c>
      <c r="C118" s="270">
        <v>8754001</v>
      </c>
      <c r="D118" s="270">
        <v>7577878</v>
      </c>
      <c r="E118" s="270">
        <v>7369983</v>
      </c>
      <c r="F118" s="154">
        <v>84.1898807185423</v>
      </c>
      <c r="G118" s="270">
        <v>537172</v>
      </c>
    </row>
    <row r="119" spans="1:7" ht="12.75">
      <c r="A119" s="418">
        <v>1100</v>
      </c>
      <c r="B119" s="453" t="s">
        <v>1300</v>
      </c>
      <c r="C119" s="270">
        <v>6877169</v>
      </c>
      <c r="D119" s="270">
        <v>5875135</v>
      </c>
      <c r="E119" s="270">
        <v>5732713</v>
      </c>
      <c r="F119" s="154">
        <v>83.35861747762779</v>
      </c>
      <c r="G119" s="270">
        <v>424252</v>
      </c>
    </row>
    <row r="120" spans="1:7" ht="12.75">
      <c r="A120" s="421">
        <v>2000</v>
      </c>
      <c r="B120" s="453" t="s">
        <v>487</v>
      </c>
      <c r="C120" s="270">
        <v>5181765</v>
      </c>
      <c r="D120" s="270">
        <v>4728488</v>
      </c>
      <c r="E120" s="270">
        <v>4702946</v>
      </c>
      <c r="F120" s="154">
        <v>90.75953849701791</v>
      </c>
      <c r="G120" s="270">
        <v>186974</v>
      </c>
    </row>
    <row r="121" spans="1:7" s="408" customFormat="1" ht="12.75">
      <c r="A121" s="419" t="s">
        <v>494</v>
      </c>
      <c r="B121" s="442" t="s">
        <v>495</v>
      </c>
      <c r="C121" s="163">
        <v>27814</v>
      </c>
      <c r="D121" s="163">
        <v>17655</v>
      </c>
      <c r="E121" s="163">
        <v>17655</v>
      </c>
      <c r="F121" s="150">
        <v>63.47522830229381</v>
      </c>
      <c r="G121" s="163">
        <v>0</v>
      </c>
    </row>
    <row r="122" spans="1:7" s="408" customFormat="1" ht="12.75">
      <c r="A122" s="164" t="s">
        <v>498</v>
      </c>
      <c r="B122" s="442" t="s">
        <v>1301</v>
      </c>
      <c r="C122" s="163">
        <v>1453919923</v>
      </c>
      <c r="D122" s="163">
        <v>1200430050</v>
      </c>
      <c r="E122" s="163">
        <v>1190296692</v>
      </c>
      <c r="F122" s="150">
        <v>81.8681051941263</v>
      </c>
      <c r="G122" s="163">
        <v>113608325</v>
      </c>
    </row>
    <row r="123" spans="1:7" ht="12.75">
      <c r="A123" s="421">
        <v>3000</v>
      </c>
      <c r="B123" s="453" t="s">
        <v>661</v>
      </c>
      <c r="C123" s="270">
        <v>6655000</v>
      </c>
      <c r="D123" s="270">
        <v>5621757</v>
      </c>
      <c r="E123" s="270">
        <v>5484443</v>
      </c>
      <c r="F123" s="154">
        <v>82.41086401202104</v>
      </c>
      <c r="G123" s="270">
        <v>556054</v>
      </c>
    </row>
    <row r="124" spans="1:7" ht="12.75">
      <c r="A124" s="421">
        <v>6000</v>
      </c>
      <c r="B124" s="453" t="s">
        <v>1302</v>
      </c>
      <c r="C124" s="270">
        <v>1447264923</v>
      </c>
      <c r="D124" s="270">
        <v>1194808293</v>
      </c>
      <c r="E124" s="270">
        <v>1184812249</v>
      </c>
      <c r="F124" s="154">
        <v>81.86560941061376</v>
      </c>
      <c r="G124" s="270">
        <v>113052271</v>
      </c>
    </row>
    <row r="125" spans="1:7" ht="25.5">
      <c r="A125" s="455" t="s">
        <v>1303</v>
      </c>
      <c r="B125" s="442" t="s">
        <v>644</v>
      </c>
      <c r="C125" s="163">
        <v>11178</v>
      </c>
      <c r="D125" s="163">
        <v>11178</v>
      </c>
      <c r="E125" s="163">
        <v>11178</v>
      </c>
      <c r="F125" s="165">
        <v>100</v>
      </c>
      <c r="G125" s="163">
        <v>0</v>
      </c>
    </row>
    <row r="126" spans="1:7" ht="12.75">
      <c r="A126" s="421">
        <v>7700</v>
      </c>
      <c r="B126" s="453" t="s">
        <v>589</v>
      </c>
      <c r="C126" s="270">
        <v>11178</v>
      </c>
      <c r="D126" s="270">
        <v>11178</v>
      </c>
      <c r="E126" s="270">
        <v>11178</v>
      </c>
      <c r="F126" s="154">
        <v>100</v>
      </c>
      <c r="G126" s="270">
        <v>0</v>
      </c>
    </row>
    <row r="127" spans="1:7" s="408" customFormat="1" ht="12.75">
      <c r="A127" s="134" t="s">
        <v>595</v>
      </c>
      <c r="B127" s="442" t="s">
        <v>596</v>
      </c>
      <c r="C127" s="163">
        <v>1398450</v>
      </c>
      <c r="D127" s="163">
        <v>798686</v>
      </c>
      <c r="E127" s="163">
        <v>797676</v>
      </c>
      <c r="F127" s="150">
        <v>57.040008580928884</v>
      </c>
      <c r="G127" s="163">
        <v>16918</v>
      </c>
    </row>
    <row r="128" spans="1:7" s="408" customFormat="1" ht="12.75">
      <c r="A128" s="414" t="s">
        <v>597</v>
      </c>
      <c r="B128" s="442" t="s">
        <v>642</v>
      </c>
      <c r="C128" s="163">
        <v>1398450</v>
      </c>
      <c r="D128" s="163">
        <v>798686</v>
      </c>
      <c r="E128" s="163">
        <v>797676</v>
      </c>
      <c r="F128" s="150">
        <v>57.040008580928884</v>
      </c>
      <c r="G128" s="163">
        <v>16918</v>
      </c>
    </row>
    <row r="129" spans="1:7" s="408" customFormat="1" ht="12.75">
      <c r="A129" s="456"/>
      <c r="B129" s="440" t="s">
        <v>1304</v>
      </c>
      <c r="C129" s="163">
        <v>-206147331</v>
      </c>
      <c r="D129" s="163">
        <v>-156385909</v>
      </c>
      <c r="E129" s="163">
        <v>-145876528</v>
      </c>
      <c r="F129" s="150">
        <v>70.76323874404176</v>
      </c>
      <c r="G129" s="163">
        <v>-19384843</v>
      </c>
    </row>
    <row r="130" spans="1:7" s="408" customFormat="1" ht="12.75">
      <c r="A130" s="456"/>
      <c r="B130" s="440" t="s">
        <v>153</v>
      </c>
      <c r="C130" s="163">
        <v>206147331</v>
      </c>
      <c r="D130" s="163">
        <v>156385909</v>
      </c>
      <c r="E130" s="163">
        <v>145876528</v>
      </c>
      <c r="F130" s="150">
        <v>70.76323874404176</v>
      </c>
      <c r="G130" s="163">
        <v>19384843</v>
      </c>
    </row>
    <row r="131" spans="1:7" ht="12.75">
      <c r="A131" s="457" t="s">
        <v>612</v>
      </c>
      <c r="B131" s="433" t="s">
        <v>157</v>
      </c>
      <c r="C131" s="270">
        <v>-476494</v>
      </c>
      <c r="D131" s="270">
        <v>-277215</v>
      </c>
      <c r="E131" s="270">
        <v>-277215</v>
      </c>
      <c r="F131" s="154">
        <v>58.17806729990305</v>
      </c>
      <c r="G131" s="270">
        <v>0</v>
      </c>
    </row>
    <row r="132" spans="1:7" ht="12.75">
      <c r="A132" s="409"/>
      <c r="B132" s="433" t="s">
        <v>1205</v>
      </c>
      <c r="C132" s="270">
        <v>-476494</v>
      </c>
      <c r="D132" s="270">
        <v>-277215</v>
      </c>
      <c r="E132" s="270">
        <v>-277215</v>
      </c>
      <c r="F132" s="154">
        <v>58.17806729990305</v>
      </c>
      <c r="G132" s="270">
        <v>0</v>
      </c>
    </row>
    <row r="133" spans="1:7" ht="12.75">
      <c r="A133" s="457" t="s">
        <v>607</v>
      </c>
      <c r="B133" s="453" t="s">
        <v>645</v>
      </c>
      <c r="C133" s="270">
        <v>206547968</v>
      </c>
      <c r="D133" s="270">
        <v>156587267</v>
      </c>
      <c r="E133" s="270">
        <v>146030068</v>
      </c>
      <c r="F133" s="154">
        <v>70.70031693557982</v>
      </c>
      <c r="G133" s="270">
        <v>19384843</v>
      </c>
    </row>
    <row r="134" spans="1:7" ht="25.5" customHeight="1">
      <c r="A134" s="409"/>
      <c r="B134" s="433" t="s">
        <v>1305</v>
      </c>
      <c r="C134" s="270">
        <v>206623825</v>
      </c>
      <c r="D134" s="270">
        <v>156663124</v>
      </c>
      <c r="E134" s="270">
        <v>146153743</v>
      </c>
      <c r="F134" s="154">
        <v>70.73421615343729</v>
      </c>
      <c r="G134" s="270">
        <v>19384843</v>
      </c>
    </row>
    <row r="135" spans="1:7" ht="25.5" customHeight="1">
      <c r="A135" s="409"/>
      <c r="B135" s="435" t="s">
        <v>1206</v>
      </c>
      <c r="C135" s="270">
        <v>-75857</v>
      </c>
      <c r="D135" s="270">
        <v>-75857</v>
      </c>
      <c r="E135" s="270">
        <v>-123675</v>
      </c>
      <c r="F135" s="154">
        <v>163.03703020156345</v>
      </c>
      <c r="G135" s="270">
        <v>0</v>
      </c>
    </row>
    <row r="136" spans="1:7" ht="12.75" customHeight="1">
      <c r="A136" s="409" t="s">
        <v>1207</v>
      </c>
      <c r="B136" s="435" t="s">
        <v>159</v>
      </c>
      <c r="C136" s="270">
        <v>75857</v>
      </c>
      <c r="D136" s="270">
        <v>75857</v>
      </c>
      <c r="E136" s="270">
        <v>123675</v>
      </c>
      <c r="F136" s="154">
        <v>163.03703020156345</v>
      </c>
      <c r="G136" s="270">
        <v>0</v>
      </c>
    </row>
    <row r="137" spans="1:7" ht="12.75">
      <c r="A137" s="409"/>
      <c r="B137" s="442"/>
      <c r="C137" s="270"/>
      <c r="D137" s="270"/>
      <c r="E137" s="270"/>
      <c r="F137" s="154"/>
      <c r="G137" s="270"/>
    </row>
    <row r="138" spans="1:7" s="408" customFormat="1" ht="12.75">
      <c r="A138" s="163"/>
      <c r="B138" s="458" t="s">
        <v>1306</v>
      </c>
      <c r="C138" s="163"/>
      <c r="D138" s="163"/>
      <c r="E138" s="163"/>
      <c r="F138" s="150"/>
      <c r="G138" s="270"/>
    </row>
    <row r="139" spans="1:7" s="408" customFormat="1" ht="12.75">
      <c r="A139" s="163"/>
      <c r="B139" s="146" t="s">
        <v>473</v>
      </c>
      <c r="C139" s="163">
        <v>837430379</v>
      </c>
      <c r="D139" s="163">
        <v>672670411</v>
      </c>
      <c r="E139" s="163">
        <v>669681531</v>
      </c>
      <c r="F139" s="150">
        <v>79.96862160645357</v>
      </c>
      <c r="G139" s="163">
        <v>63120018</v>
      </c>
    </row>
    <row r="140" spans="1:7" s="408" customFormat="1" ht="12.75">
      <c r="A140" s="270" t="s">
        <v>1307</v>
      </c>
      <c r="B140" s="442" t="s">
        <v>1211</v>
      </c>
      <c r="C140" s="163">
        <v>664026075</v>
      </c>
      <c r="D140" s="163">
        <v>553487793</v>
      </c>
      <c r="E140" s="163">
        <v>551991170</v>
      </c>
      <c r="F140" s="150">
        <v>83.12793590221588</v>
      </c>
      <c r="G140" s="163">
        <v>55078294</v>
      </c>
    </row>
    <row r="141" spans="1:7" s="408" customFormat="1" ht="12.75">
      <c r="A141" s="414" t="s">
        <v>1212</v>
      </c>
      <c r="B141" s="442" t="s">
        <v>1308</v>
      </c>
      <c r="C141" s="163">
        <v>664026075</v>
      </c>
      <c r="D141" s="163">
        <v>553487793</v>
      </c>
      <c r="E141" s="163">
        <v>551991170</v>
      </c>
      <c r="F141" s="150">
        <v>83.12793590221588</v>
      </c>
      <c r="G141" s="163">
        <v>55078294</v>
      </c>
    </row>
    <row r="142" spans="1:7" ht="12.75">
      <c r="A142" s="423" t="s">
        <v>1212</v>
      </c>
      <c r="B142" s="444" t="s">
        <v>1214</v>
      </c>
      <c r="C142" s="270">
        <v>664026075</v>
      </c>
      <c r="D142" s="270">
        <v>553487793</v>
      </c>
      <c r="E142" s="270">
        <v>703747428</v>
      </c>
      <c r="F142" s="154">
        <v>105.98189656934782</v>
      </c>
      <c r="G142" s="270">
        <v>61001674</v>
      </c>
    </row>
    <row r="143" spans="1:7" ht="12.75">
      <c r="A143" s="459" t="s">
        <v>1215</v>
      </c>
      <c r="B143" s="444" t="s">
        <v>1216</v>
      </c>
      <c r="C143" s="270">
        <v>30000</v>
      </c>
      <c r="D143" s="270" t="s">
        <v>148</v>
      </c>
      <c r="E143" s="270">
        <v>23600</v>
      </c>
      <c r="F143" s="154">
        <v>78.66666666666666</v>
      </c>
      <c r="G143" s="270">
        <v>1926</v>
      </c>
    </row>
    <row r="144" spans="1:7" ht="25.5">
      <c r="A144" s="151" t="s">
        <v>1217</v>
      </c>
      <c r="B144" s="444" t="s">
        <v>1218</v>
      </c>
      <c r="C144" s="270">
        <v>30000</v>
      </c>
      <c r="D144" s="270" t="s">
        <v>148</v>
      </c>
      <c r="E144" s="270">
        <v>23600</v>
      </c>
      <c r="F144" s="154">
        <v>78.66666666666666</v>
      </c>
      <c r="G144" s="270">
        <v>1926</v>
      </c>
    </row>
    <row r="145" spans="1:7" ht="28.5" customHeight="1">
      <c r="A145" s="454" t="s">
        <v>1221</v>
      </c>
      <c r="B145" s="444" t="s">
        <v>1222</v>
      </c>
      <c r="C145" s="270">
        <v>663996075</v>
      </c>
      <c r="D145" s="270" t="s">
        <v>148</v>
      </c>
      <c r="E145" s="270">
        <v>703723828</v>
      </c>
      <c r="F145" s="154">
        <v>105.98313069847589</v>
      </c>
      <c r="G145" s="270">
        <v>60999748</v>
      </c>
    </row>
    <row r="146" spans="1:7" ht="25.5">
      <c r="A146" s="270" t="s">
        <v>1223</v>
      </c>
      <c r="B146" s="433" t="s">
        <v>1224</v>
      </c>
      <c r="C146" s="270">
        <v>663996075</v>
      </c>
      <c r="D146" s="270" t="s">
        <v>148</v>
      </c>
      <c r="E146" s="270">
        <v>703723828</v>
      </c>
      <c r="F146" s="154">
        <v>105.98313069847589</v>
      </c>
      <c r="G146" s="270">
        <v>60999748</v>
      </c>
    </row>
    <row r="147" spans="1:7" ht="12.75">
      <c r="A147" s="454">
        <v>22500</v>
      </c>
      <c r="B147" s="433" t="s">
        <v>1231</v>
      </c>
      <c r="C147" s="270" t="s">
        <v>148</v>
      </c>
      <c r="D147" s="270" t="s">
        <v>148</v>
      </c>
      <c r="E147" s="270">
        <v>-151756258</v>
      </c>
      <c r="F147" s="154" t="s">
        <v>148</v>
      </c>
      <c r="G147" s="270">
        <v>-5923380</v>
      </c>
    </row>
    <row r="148" spans="1:7" ht="25.5">
      <c r="A148" s="270" t="s">
        <v>1232</v>
      </c>
      <c r="B148" s="433" t="s">
        <v>1233</v>
      </c>
      <c r="C148" s="270" t="s">
        <v>148</v>
      </c>
      <c r="D148" s="270" t="s">
        <v>148</v>
      </c>
      <c r="E148" s="270">
        <v>1164204</v>
      </c>
      <c r="F148" s="154" t="s">
        <v>148</v>
      </c>
      <c r="G148" s="270">
        <v>145911</v>
      </c>
    </row>
    <row r="149" spans="1:7" ht="25.5">
      <c r="A149" s="270" t="s">
        <v>1234</v>
      </c>
      <c r="B149" s="433" t="s">
        <v>1235</v>
      </c>
      <c r="C149" s="270" t="s">
        <v>148</v>
      </c>
      <c r="D149" s="270" t="s">
        <v>148</v>
      </c>
      <c r="E149" s="270">
        <v>-152925643</v>
      </c>
      <c r="F149" s="154" t="s">
        <v>148</v>
      </c>
      <c r="G149" s="270">
        <v>-6069723</v>
      </c>
    </row>
    <row r="150" spans="1:7" ht="12.75">
      <c r="A150" s="422">
        <v>22590</v>
      </c>
      <c r="B150" s="433" t="s">
        <v>1236</v>
      </c>
      <c r="C150" s="270" t="s">
        <v>148</v>
      </c>
      <c r="D150" s="270" t="s">
        <v>148</v>
      </c>
      <c r="E150" s="270">
        <v>5181</v>
      </c>
      <c r="F150" s="154" t="s">
        <v>148</v>
      </c>
      <c r="G150" s="270">
        <v>432</v>
      </c>
    </row>
    <row r="151" spans="1:7" s="408" customFormat="1" ht="12.75" customHeight="1">
      <c r="A151" s="456"/>
      <c r="B151" s="449" t="s">
        <v>1237</v>
      </c>
      <c r="C151" s="163">
        <v>72129856</v>
      </c>
      <c r="D151" s="149">
        <v>52335606</v>
      </c>
      <c r="E151" s="163">
        <v>51718930</v>
      </c>
      <c r="F151" s="150">
        <v>71.70252772998744</v>
      </c>
      <c r="G151" s="163">
        <v>620497</v>
      </c>
    </row>
    <row r="152" spans="1:7" s="408" customFormat="1" ht="12.75" customHeight="1" hidden="1">
      <c r="A152" s="454">
        <v>22000</v>
      </c>
      <c r="B152" s="433" t="s">
        <v>1309</v>
      </c>
      <c r="C152" s="270" t="s">
        <v>148</v>
      </c>
      <c r="D152" s="270" t="s">
        <v>148</v>
      </c>
      <c r="E152" s="270">
        <v>0</v>
      </c>
      <c r="F152" s="154" t="s">
        <v>148</v>
      </c>
      <c r="G152" s="163">
        <v>0</v>
      </c>
    </row>
    <row r="153" spans="1:7" s="408" customFormat="1" ht="21" customHeight="1" hidden="1">
      <c r="A153" s="454">
        <v>22300</v>
      </c>
      <c r="B153" s="433" t="s">
        <v>1240</v>
      </c>
      <c r="C153" s="151" t="s">
        <v>148</v>
      </c>
      <c r="D153" s="270" t="s">
        <v>148</v>
      </c>
      <c r="E153" s="151">
        <v>0</v>
      </c>
      <c r="F153" s="154" t="s">
        <v>148</v>
      </c>
      <c r="G153" s="163">
        <v>0</v>
      </c>
    </row>
    <row r="154" spans="1:7" ht="24.75" customHeight="1">
      <c r="A154" s="454">
        <v>22400</v>
      </c>
      <c r="B154" s="433" t="s">
        <v>1242</v>
      </c>
      <c r="C154" s="270">
        <v>20032241</v>
      </c>
      <c r="D154" s="270" t="s">
        <v>148</v>
      </c>
      <c r="E154" s="270">
        <v>163013</v>
      </c>
      <c r="F154" s="154">
        <v>0.8137531891713963</v>
      </c>
      <c r="G154" s="270">
        <v>16124</v>
      </c>
    </row>
    <row r="155" spans="1:7" ht="12.75">
      <c r="A155" s="270">
        <v>22410</v>
      </c>
      <c r="B155" s="433" t="s">
        <v>1310</v>
      </c>
      <c r="C155" s="270">
        <v>4000</v>
      </c>
      <c r="D155" s="270" t="s">
        <v>148</v>
      </c>
      <c r="E155" s="270">
        <v>118243</v>
      </c>
      <c r="F155" s="154">
        <v>2956.075</v>
      </c>
      <c r="G155" s="270">
        <v>14214</v>
      </c>
    </row>
    <row r="156" spans="1:7" ht="39.75" customHeight="1">
      <c r="A156" s="270">
        <v>22420</v>
      </c>
      <c r="B156" s="433" t="s">
        <v>1245</v>
      </c>
      <c r="C156" s="270">
        <v>20020000</v>
      </c>
      <c r="D156" s="270" t="s">
        <v>148</v>
      </c>
      <c r="E156" s="270">
        <v>40339</v>
      </c>
      <c r="F156" s="154">
        <v>0.2014935064935065</v>
      </c>
      <c r="G156" s="270">
        <v>75</v>
      </c>
    </row>
    <row r="157" spans="1:7" ht="12" customHeight="1">
      <c r="A157" s="159">
        <v>22421</v>
      </c>
      <c r="B157" s="451" t="s">
        <v>1247</v>
      </c>
      <c r="C157" s="151">
        <v>20000</v>
      </c>
      <c r="D157" s="151" t="s">
        <v>148</v>
      </c>
      <c r="E157" s="151">
        <v>28520</v>
      </c>
      <c r="F157" s="154">
        <v>142.6</v>
      </c>
      <c r="G157" s="270">
        <v>0</v>
      </c>
    </row>
    <row r="158" spans="1:7" ht="12.75">
      <c r="A158" s="159">
        <v>22422</v>
      </c>
      <c r="B158" s="451" t="s">
        <v>1249</v>
      </c>
      <c r="C158" s="151">
        <v>20000000</v>
      </c>
      <c r="D158" s="151" t="s">
        <v>148</v>
      </c>
      <c r="E158" s="151">
        <v>11819</v>
      </c>
      <c r="F158" s="154">
        <v>0.059095</v>
      </c>
      <c r="G158" s="270">
        <v>75</v>
      </c>
    </row>
    <row r="159" spans="1:7" ht="11.25" customHeight="1">
      <c r="A159" s="270">
        <v>22460</v>
      </c>
      <c r="B159" s="433" t="s">
        <v>1255</v>
      </c>
      <c r="C159" s="151">
        <v>8241</v>
      </c>
      <c r="D159" s="151" t="s">
        <v>148</v>
      </c>
      <c r="E159" s="151">
        <v>4231</v>
      </c>
      <c r="F159" s="154">
        <v>51.340856692149</v>
      </c>
      <c r="G159" s="270">
        <v>1815</v>
      </c>
    </row>
    <row r="160" spans="1:7" ht="16.5" customHeight="1" hidden="1">
      <c r="A160" s="270">
        <v>22470</v>
      </c>
      <c r="B160" s="433" t="s">
        <v>1311</v>
      </c>
      <c r="C160" s="270" t="s">
        <v>148</v>
      </c>
      <c r="D160" s="270" t="s">
        <v>148</v>
      </c>
      <c r="E160" s="270">
        <v>0</v>
      </c>
      <c r="F160" s="154" t="s">
        <v>148</v>
      </c>
      <c r="G160" s="270">
        <v>0</v>
      </c>
    </row>
    <row r="161" spans="1:7" ht="12.75" customHeight="1">
      <c r="A161" s="270">
        <v>22490</v>
      </c>
      <c r="B161" s="433" t="s">
        <v>1312</v>
      </c>
      <c r="C161" s="270" t="s">
        <v>148</v>
      </c>
      <c r="D161" s="270" t="s">
        <v>148</v>
      </c>
      <c r="E161" s="270">
        <v>200</v>
      </c>
      <c r="F161" s="154" t="s">
        <v>148</v>
      </c>
      <c r="G161" s="270">
        <v>20</v>
      </c>
    </row>
    <row r="162" spans="1:7" ht="25.5">
      <c r="A162" s="454">
        <v>22600</v>
      </c>
      <c r="B162" s="452" t="s">
        <v>1258</v>
      </c>
      <c r="C162" s="270">
        <v>52097615</v>
      </c>
      <c r="D162" s="270" t="s">
        <v>148</v>
      </c>
      <c r="E162" s="270">
        <v>51555917</v>
      </c>
      <c r="F162" s="154">
        <v>98.96022495463563</v>
      </c>
      <c r="G162" s="270">
        <v>604373</v>
      </c>
    </row>
    <row r="163" spans="1:7" ht="25.5">
      <c r="A163" s="270">
        <v>22610</v>
      </c>
      <c r="B163" s="452" t="s">
        <v>1259</v>
      </c>
      <c r="C163" s="270">
        <v>4792184</v>
      </c>
      <c r="D163" s="270" t="s">
        <v>148</v>
      </c>
      <c r="E163" s="270">
        <v>4246780</v>
      </c>
      <c r="F163" s="154">
        <v>88.61888441679201</v>
      </c>
      <c r="G163" s="270">
        <v>604029</v>
      </c>
    </row>
    <row r="164" spans="1:7" ht="24" customHeight="1">
      <c r="A164" s="270">
        <v>22620</v>
      </c>
      <c r="B164" s="452" t="s">
        <v>1260</v>
      </c>
      <c r="C164" s="270">
        <v>47305431</v>
      </c>
      <c r="D164" s="270" t="s">
        <v>148</v>
      </c>
      <c r="E164" s="270">
        <v>47305431</v>
      </c>
      <c r="F164" s="154" t="s">
        <v>148</v>
      </c>
      <c r="G164" s="270">
        <v>0</v>
      </c>
    </row>
    <row r="165" spans="1:7" s="408" customFormat="1" ht="10.5" customHeight="1" hidden="1">
      <c r="A165" s="163"/>
      <c r="B165" s="453" t="s">
        <v>1313</v>
      </c>
      <c r="C165" s="270" t="s">
        <v>148</v>
      </c>
      <c r="D165" s="270" t="s">
        <v>148</v>
      </c>
      <c r="E165" s="270">
        <v>0</v>
      </c>
      <c r="F165" s="420" t="s">
        <v>148</v>
      </c>
      <c r="G165" s="270">
        <v>0</v>
      </c>
    </row>
    <row r="166" spans="1:7" s="408" customFormat="1" ht="12.75" customHeight="1">
      <c r="A166" s="270">
        <v>22690</v>
      </c>
      <c r="B166" s="453" t="s">
        <v>1261</v>
      </c>
      <c r="C166" s="270" t="s">
        <v>148</v>
      </c>
      <c r="D166" s="270" t="s">
        <v>148</v>
      </c>
      <c r="E166" s="270">
        <v>3706</v>
      </c>
      <c r="F166" s="270" t="s">
        <v>148</v>
      </c>
      <c r="G166" s="270">
        <v>344</v>
      </c>
    </row>
    <row r="167" spans="1:7" s="408" customFormat="1" ht="12.75">
      <c r="A167" s="163"/>
      <c r="B167" s="442" t="s">
        <v>649</v>
      </c>
      <c r="C167" s="163">
        <v>101274448</v>
      </c>
      <c r="D167" s="163">
        <v>66847012</v>
      </c>
      <c r="E167" s="149">
        <v>65971431</v>
      </c>
      <c r="F167" s="150">
        <v>65.14123977254361</v>
      </c>
      <c r="G167" s="163">
        <v>7421227</v>
      </c>
    </row>
    <row r="168" spans="1:7" ht="12.75">
      <c r="A168" s="421">
        <v>18000</v>
      </c>
      <c r="B168" s="444" t="s">
        <v>650</v>
      </c>
      <c r="C168" s="270">
        <v>101274448</v>
      </c>
      <c r="D168" s="270">
        <v>66847012</v>
      </c>
      <c r="E168" s="270">
        <v>65971431</v>
      </c>
      <c r="F168" s="154">
        <v>65.14123977254361</v>
      </c>
      <c r="G168" s="270">
        <v>7421227</v>
      </c>
    </row>
    <row r="169" spans="1:7" ht="25.5">
      <c r="A169" s="454">
        <v>18200</v>
      </c>
      <c r="B169" s="433" t="s">
        <v>1263</v>
      </c>
      <c r="C169" s="151">
        <v>15529538</v>
      </c>
      <c r="D169" s="151">
        <v>12801518</v>
      </c>
      <c r="E169" s="151">
        <v>12801383</v>
      </c>
      <c r="F169" s="154">
        <v>82.43247802993238</v>
      </c>
      <c r="G169" s="270">
        <v>1233730</v>
      </c>
    </row>
    <row r="170" spans="1:7" ht="12.75">
      <c r="A170" s="270">
        <v>18210</v>
      </c>
      <c r="B170" s="433" t="s">
        <v>1264</v>
      </c>
      <c r="C170" s="151">
        <v>15529538</v>
      </c>
      <c r="D170" s="151" t="s">
        <v>148</v>
      </c>
      <c r="E170" s="151">
        <v>12801383</v>
      </c>
      <c r="F170" s="154">
        <v>82.43247802993238</v>
      </c>
      <c r="G170" s="270">
        <v>1233730</v>
      </c>
    </row>
    <row r="171" spans="1:7" ht="25.5">
      <c r="A171" s="159">
        <v>18212</v>
      </c>
      <c r="B171" s="451" t="s">
        <v>1266</v>
      </c>
      <c r="C171" s="151">
        <v>1692209</v>
      </c>
      <c r="D171" s="151" t="s">
        <v>148</v>
      </c>
      <c r="E171" s="151">
        <v>1372516</v>
      </c>
      <c r="F171" s="154">
        <v>81.10794824989111</v>
      </c>
      <c r="G171" s="270">
        <v>105491</v>
      </c>
    </row>
    <row r="172" spans="1:7" ht="25.5">
      <c r="A172" s="159">
        <v>18214</v>
      </c>
      <c r="B172" s="451" t="s">
        <v>1268</v>
      </c>
      <c r="C172" s="151">
        <v>2107785</v>
      </c>
      <c r="D172" s="151" t="s">
        <v>148</v>
      </c>
      <c r="E172" s="151">
        <v>1754201</v>
      </c>
      <c r="F172" s="154">
        <v>83.224854527383</v>
      </c>
      <c r="G172" s="270">
        <v>177752</v>
      </c>
    </row>
    <row r="173" spans="1:7" ht="25.5">
      <c r="A173" s="159">
        <v>18215</v>
      </c>
      <c r="B173" s="451" t="s">
        <v>1269</v>
      </c>
      <c r="C173" s="151">
        <v>809544</v>
      </c>
      <c r="D173" s="151" t="s">
        <v>148</v>
      </c>
      <c r="E173" s="151">
        <v>635435</v>
      </c>
      <c r="F173" s="154">
        <v>78.49295405808702</v>
      </c>
      <c r="G173" s="270">
        <v>15000</v>
      </c>
    </row>
    <row r="174" spans="1:7" ht="25.5">
      <c r="A174" s="159">
        <v>18217</v>
      </c>
      <c r="B174" s="451" t="s">
        <v>1297</v>
      </c>
      <c r="C174" s="151">
        <v>10920000</v>
      </c>
      <c r="D174" s="151" t="s">
        <v>148</v>
      </c>
      <c r="E174" s="151">
        <v>9039231</v>
      </c>
      <c r="F174" s="154">
        <v>82.77684065934065</v>
      </c>
      <c r="G174" s="270">
        <v>935487</v>
      </c>
    </row>
    <row r="175" spans="1:7" ht="12.75">
      <c r="A175" s="454">
        <v>18500</v>
      </c>
      <c r="B175" s="433" t="s">
        <v>1314</v>
      </c>
      <c r="C175" s="151">
        <v>85744910</v>
      </c>
      <c r="D175" s="151">
        <v>54045494</v>
      </c>
      <c r="E175" s="151">
        <v>53170048</v>
      </c>
      <c r="F175" s="154">
        <v>62.00956768162682</v>
      </c>
      <c r="G175" s="270">
        <v>6187497</v>
      </c>
    </row>
    <row r="176" spans="1:7" ht="25.5" customHeight="1">
      <c r="A176" s="270">
        <v>18520</v>
      </c>
      <c r="B176" s="433" t="s">
        <v>1315</v>
      </c>
      <c r="C176" s="151">
        <v>85744910</v>
      </c>
      <c r="D176" s="151" t="s">
        <v>148</v>
      </c>
      <c r="E176" s="151">
        <v>53170048</v>
      </c>
      <c r="F176" s="154">
        <v>62.00956768162682</v>
      </c>
      <c r="G176" s="270">
        <v>6187497</v>
      </c>
    </row>
    <row r="177" spans="1:7" ht="25.5" customHeight="1">
      <c r="A177" s="159">
        <v>18521</v>
      </c>
      <c r="B177" s="451" t="s">
        <v>1316</v>
      </c>
      <c r="C177" s="151">
        <v>34142058</v>
      </c>
      <c r="D177" s="151" t="s">
        <v>148</v>
      </c>
      <c r="E177" s="151">
        <v>17088480</v>
      </c>
      <c r="F177" s="154">
        <v>50.05111291182271</v>
      </c>
      <c r="G177" s="270">
        <v>2236949</v>
      </c>
    </row>
    <row r="178" spans="1:7" ht="25.5" customHeight="1">
      <c r="A178" s="159">
        <v>18522</v>
      </c>
      <c r="B178" s="451" t="s">
        <v>1317</v>
      </c>
      <c r="C178" s="151">
        <v>904718</v>
      </c>
      <c r="D178" s="151" t="s">
        <v>148</v>
      </c>
      <c r="E178" s="151">
        <v>373123</v>
      </c>
      <c r="F178" s="154">
        <v>41.241911844353716</v>
      </c>
      <c r="G178" s="270">
        <v>51965</v>
      </c>
    </row>
    <row r="179" spans="1:7" ht="25.5" customHeight="1">
      <c r="A179" s="159">
        <v>18523</v>
      </c>
      <c r="B179" s="451" t="s">
        <v>1318</v>
      </c>
      <c r="C179" s="151">
        <v>50698134</v>
      </c>
      <c r="D179" s="151" t="s">
        <v>148</v>
      </c>
      <c r="E179" s="151">
        <v>35708445</v>
      </c>
      <c r="F179" s="154">
        <v>70.4334502725485</v>
      </c>
      <c r="G179" s="270">
        <v>3898583</v>
      </c>
    </row>
    <row r="180" spans="1:7" ht="22.5" customHeight="1" hidden="1">
      <c r="A180" s="159"/>
      <c r="B180" s="442" t="s">
        <v>1313</v>
      </c>
      <c r="C180" s="154" t="s">
        <v>148</v>
      </c>
      <c r="D180" s="151">
        <v>0</v>
      </c>
      <c r="E180" s="151">
        <v>0</v>
      </c>
      <c r="F180" s="154" t="s">
        <v>148</v>
      </c>
      <c r="G180" s="163">
        <v>0</v>
      </c>
    </row>
    <row r="181" spans="1:7" s="408" customFormat="1" ht="12.75" customHeight="1">
      <c r="A181" s="163"/>
      <c r="B181" s="146" t="s">
        <v>1299</v>
      </c>
      <c r="C181" s="163">
        <v>964863186</v>
      </c>
      <c r="D181" s="163">
        <v>813646578</v>
      </c>
      <c r="E181" s="163">
        <v>808116760</v>
      </c>
      <c r="F181" s="150">
        <v>83.75454382814436</v>
      </c>
      <c r="G181" s="163">
        <v>75326020</v>
      </c>
    </row>
    <row r="182" spans="1:7" s="408" customFormat="1" ht="12.75" customHeight="1">
      <c r="A182" s="134" t="s">
        <v>480</v>
      </c>
      <c r="B182" s="442" t="s">
        <v>1319</v>
      </c>
      <c r="C182" s="163">
        <v>964863186</v>
      </c>
      <c r="D182" s="163">
        <v>813646578</v>
      </c>
      <c r="E182" s="163">
        <v>808116760</v>
      </c>
      <c r="F182" s="150">
        <v>83.75454382814436</v>
      </c>
      <c r="G182" s="163">
        <v>75326020</v>
      </c>
    </row>
    <row r="183" spans="1:7" s="408" customFormat="1" ht="12.75" customHeight="1">
      <c r="A183" s="164" t="s">
        <v>498</v>
      </c>
      <c r="B183" s="442" t="s">
        <v>499</v>
      </c>
      <c r="C183" s="163">
        <v>956002283</v>
      </c>
      <c r="D183" s="163">
        <v>805551780</v>
      </c>
      <c r="E183" s="163">
        <v>800021962</v>
      </c>
      <c r="F183" s="150">
        <v>83.68410580458834</v>
      </c>
      <c r="G183" s="163">
        <v>74908107</v>
      </c>
    </row>
    <row r="184" spans="1:7" ht="12.75" customHeight="1">
      <c r="A184" s="421">
        <v>6000</v>
      </c>
      <c r="B184" s="453" t="s">
        <v>1302</v>
      </c>
      <c r="C184" s="270">
        <v>956002283</v>
      </c>
      <c r="D184" s="270">
        <v>805551780</v>
      </c>
      <c r="E184" s="270">
        <v>800021962</v>
      </c>
      <c r="F184" s="154">
        <v>83.68410580458834</v>
      </c>
      <c r="G184" s="270">
        <v>74908107</v>
      </c>
    </row>
    <row r="185" spans="1:7" s="408" customFormat="1" ht="12.75" customHeight="1">
      <c r="A185" s="460">
        <v>7000</v>
      </c>
      <c r="B185" s="442" t="s">
        <v>591</v>
      </c>
      <c r="C185" s="163">
        <v>8860903</v>
      </c>
      <c r="D185" s="163">
        <v>8094798</v>
      </c>
      <c r="E185" s="163">
        <v>8094798</v>
      </c>
      <c r="F185" s="150">
        <v>91.35409788370328</v>
      </c>
      <c r="G185" s="163">
        <v>417913</v>
      </c>
    </row>
    <row r="186" spans="1:7" ht="12.75" customHeight="1">
      <c r="A186" s="459">
        <v>7100</v>
      </c>
      <c r="B186" s="433" t="s">
        <v>1320</v>
      </c>
      <c r="C186" s="270">
        <v>8860903</v>
      </c>
      <c r="D186" s="270">
        <v>8094798</v>
      </c>
      <c r="E186" s="270">
        <v>8094798</v>
      </c>
      <c r="F186" s="154">
        <v>91.35409788370328</v>
      </c>
      <c r="G186" s="270">
        <v>417913</v>
      </c>
    </row>
    <row r="187" spans="1:7" ht="22.5" customHeight="1">
      <c r="A187" s="151">
        <v>7140</v>
      </c>
      <c r="B187" s="433" t="s">
        <v>1321</v>
      </c>
      <c r="C187" s="270">
        <v>8860903</v>
      </c>
      <c r="D187" s="270">
        <v>8094798</v>
      </c>
      <c r="E187" s="270">
        <v>8094798</v>
      </c>
      <c r="F187" s="154">
        <v>91.35409788370328</v>
      </c>
      <c r="G187" s="270">
        <v>417913</v>
      </c>
    </row>
    <row r="188" spans="1:7" ht="18" customHeight="1" hidden="1">
      <c r="A188" s="460"/>
      <c r="B188" s="442"/>
      <c r="C188" s="154"/>
      <c r="D188" s="154"/>
      <c r="E188" s="270"/>
      <c r="F188" s="154"/>
      <c r="G188" s="163">
        <v>0</v>
      </c>
    </row>
    <row r="189" spans="1:7" s="408" customFormat="1" ht="12.75" customHeight="1">
      <c r="A189" s="461"/>
      <c r="B189" s="440" t="s">
        <v>1304</v>
      </c>
      <c r="C189" s="163">
        <v>-127432807</v>
      </c>
      <c r="D189" s="163">
        <v>-140976167</v>
      </c>
      <c r="E189" s="163">
        <v>-138435229</v>
      </c>
      <c r="F189" s="150">
        <v>108.63390068775618</v>
      </c>
      <c r="G189" s="163">
        <v>-12206002</v>
      </c>
    </row>
    <row r="190" spans="1:7" s="408" customFormat="1" ht="12.75" customHeight="1">
      <c r="A190" s="461"/>
      <c r="B190" s="440" t="s">
        <v>153</v>
      </c>
      <c r="C190" s="163">
        <v>127432807</v>
      </c>
      <c r="D190" s="163">
        <v>140976167</v>
      </c>
      <c r="E190" s="163">
        <v>138435229</v>
      </c>
      <c r="F190" s="150">
        <v>108.63390068775618</v>
      </c>
      <c r="G190" s="163">
        <v>12206002</v>
      </c>
    </row>
    <row r="191" spans="1:7" ht="12.75" customHeight="1">
      <c r="A191" s="457" t="s">
        <v>607</v>
      </c>
      <c r="B191" s="453" t="s">
        <v>645</v>
      </c>
      <c r="C191" s="270">
        <v>127356950</v>
      </c>
      <c r="D191" s="270">
        <v>140900310</v>
      </c>
      <c r="E191" s="270">
        <v>138311554</v>
      </c>
      <c r="F191" s="154">
        <v>108.60149681662446</v>
      </c>
      <c r="G191" s="270">
        <v>12206002</v>
      </c>
    </row>
    <row r="192" spans="1:7" ht="25.5" customHeight="1">
      <c r="A192" s="409"/>
      <c r="B192" s="433" t="s">
        <v>1305</v>
      </c>
      <c r="C192" s="270">
        <v>127432807</v>
      </c>
      <c r="D192" s="270">
        <v>140976167</v>
      </c>
      <c r="E192" s="270">
        <v>138435229</v>
      </c>
      <c r="F192" s="154">
        <v>108.63390068775618</v>
      </c>
      <c r="G192" s="270">
        <v>12206002</v>
      </c>
    </row>
    <row r="193" spans="1:7" ht="25.5" customHeight="1">
      <c r="A193" s="409"/>
      <c r="B193" s="435" t="s">
        <v>1206</v>
      </c>
      <c r="C193" s="270">
        <v>-75857</v>
      </c>
      <c r="D193" s="270">
        <v>-75857</v>
      </c>
      <c r="E193" s="270">
        <v>-123675</v>
      </c>
      <c r="F193" s="154">
        <v>163.03703020156345</v>
      </c>
      <c r="G193" s="270">
        <v>0</v>
      </c>
    </row>
    <row r="194" spans="1:7" ht="12.75" customHeight="1">
      <c r="A194" s="409" t="s">
        <v>1207</v>
      </c>
      <c r="B194" s="435" t="s">
        <v>159</v>
      </c>
      <c r="C194" s="270">
        <v>75857</v>
      </c>
      <c r="D194" s="151">
        <v>75857</v>
      </c>
      <c r="E194" s="270">
        <v>123675</v>
      </c>
      <c r="F194" s="154">
        <v>163.03703020156345</v>
      </c>
      <c r="G194" s="270">
        <v>0</v>
      </c>
    </row>
    <row r="195" spans="1:7" ht="12.75">
      <c r="A195" s="414"/>
      <c r="B195" s="433"/>
      <c r="C195" s="270"/>
      <c r="D195" s="270"/>
      <c r="E195" s="270"/>
      <c r="F195" s="154"/>
      <c r="G195" s="270"/>
    </row>
    <row r="196" spans="1:7" s="408" customFormat="1" ht="12.75" customHeight="1">
      <c r="A196" s="163"/>
      <c r="B196" s="458" t="s">
        <v>1322</v>
      </c>
      <c r="C196" s="163"/>
      <c r="D196" s="163"/>
      <c r="E196" s="163"/>
      <c r="F196" s="150"/>
      <c r="G196" s="270"/>
    </row>
    <row r="197" spans="1:7" s="408" customFormat="1" ht="12.75" customHeight="1">
      <c r="A197" s="163"/>
      <c r="B197" s="146" t="s">
        <v>1210</v>
      </c>
      <c r="C197" s="163">
        <v>183842728</v>
      </c>
      <c r="D197" s="163">
        <v>156517288</v>
      </c>
      <c r="E197" s="163">
        <v>156561075</v>
      </c>
      <c r="F197" s="150">
        <v>85.16033062781793</v>
      </c>
      <c r="G197" s="163">
        <v>13686799</v>
      </c>
    </row>
    <row r="198" spans="1:7" s="408" customFormat="1" ht="12.75" customHeight="1">
      <c r="A198" s="151"/>
      <c r="B198" s="442" t="s">
        <v>1211</v>
      </c>
      <c r="C198" s="163">
        <v>176965514</v>
      </c>
      <c r="D198" s="163">
        <v>151160465</v>
      </c>
      <c r="E198" s="163">
        <v>151725304</v>
      </c>
      <c r="F198" s="150">
        <v>85.73721544413449</v>
      </c>
      <c r="G198" s="163">
        <v>13150468</v>
      </c>
    </row>
    <row r="199" spans="1:7" s="408" customFormat="1" ht="12.75" customHeight="1">
      <c r="A199" s="151"/>
      <c r="B199" s="442" t="s">
        <v>1308</v>
      </c>
      <c r="C199" s="163">
        <v>176965514</v>
      </c>
      <c r="D199" s="163">
        <v>151160465</v>
      </c>
      <c r="E199" s="149">
        <v>151725304</v>
      </c>
      <c r="F199" s="150">
        <v>85.73721544413449</v>
      </c>
      <c r="G199" s="163">
        <v>13150468</v>
      </c>
    </row>
    <row r="200" spans="1:7" ht="12.75" customHeight="1">
      <c r="A200" s="423" t="s">
        <v>1212</v>
      </c>
      <c r="B200" s="444" t="s">
        <v>1214</v>
      </c>
      <c r="C200" s="270">
        <v>176965514</v>
      </c>
      <c r="D200" s="270">
        <v>151160465</v>
      </c>
      <c r="E200" s="151">
        <v>151725304</v>
      </c>
      <c r="F200" s="154">
        <v>85.73721544413449</v>
      </c>
      <c r="G200" s="270">
        <v>13150468</v>
      </c>
    </row>
    <row r="201" spans="1:7" ht="17.25" customHeight="1" hidden="1">
      <c r="A201" s="459" t="s">
        <v>1215</v>
      </c>
      <c r="B201" s="444" t="s">
        <v>1323</v>
      </c>
      <c r="C201" s="270" t="s">
        <v>148</v>
      </c>
      <c r="D201" s="270" t="s">
        <v>148</v>
      </c>
      <c r="E201" s="151">
        <v>0</v>
      </c>
      <c r="F201" s="154" t="s">
        <v>148</v>
      </c>
      <c r="G201" s="270">
        <v>0</v>
      </c>
    </row>
    <row r="202" spans="1:7" ht="25.5" customHeight="1">
      <c r="A202" s="459" t="s">
        <v>1221</v>
      </c>
      <c r="B202" s="444" t="s">
        <v>1222</v>
      </c>
      <c r="C202" s="270">
        <v>176965514</v>
      </c>
      <c r="D202" s="270" t="s">
        <v>148</v>
      </c>
      <c r="E202" s="151">
        <v>151710341</v>
      </c>
      <c r="F202" s="154">
        <v>85.7287601244161</v>
      </c>
      <c r="G202" s="270">
        <v>13150468</v>
      </c>
    </row>
    <row r="203" spans="1:7" ht="25.5" customHeight="1">
      <c r="A203" s="151" t="s">
        <v>1225</v>
      </c>
      <c r="B203" s="433" t="s">
        <v>1226</v>
      </c>
      <c r="C203" s="270">
        <v>176965514</v>
      </c>
      <c r="D203" s="270" t="s">
        <v>148</v>
      </c>
      <c r="E203" s="151">
        <v>151710341</v>
      </c>
      <c r="F203" s="154">
        <v>85.7287601244161</v>
      </c>
      <c r="G203" s="270">
        <v>13151921</v>
      </c>
    </row>
    <row r="204" spans="1:7" ht="25.5" customHeight="1">
      <c r="A204" s="151">
        <v>2440</v>
      </c>
      <c r="B204" s="433" t="s">
        <v>0</v>
      </c>
      <c r="C204" s="270" t="s">
        <v>148</v>
      </c>
      <c r="D204" s="270" t="s">
        <v>148</v>
      </c>
      <c r="E204" s="151">
        <v>0</v>
      </c>
      <c r="F204" s="154" t="s">
        <v>148</v>
      </c>
      <c r="G204" s="270">
        <v>-1453</v>
      </c>
    </row>
    <row r="205" spans="1:7" ht="12.75" customHeight="1">
      <c r="A205" s="270">
        <v>22500</v>
      </c>
      <c r="B205" s="444" t="s">
        <v>1236</v>
      </c>
      <c r="C205" s="270" t="s">
        <v>148</v>
      </c>
      <c r="D205" s="270" t="s">
        <v>148</v>
      </c>
      <c r="E205" s="270">
        <v>14963</v>
      </c>
      <c r="F205" s="154" t="s">
        <v>148</v>
      </c>
      <c r="G205" s="270">
        <v>0</v>
      </c>
    </row>
    <row r="206" spans="1:7" ht="12.75" customHeight="1">
      <c r="A206" s="270">
        <v>22590</v>
      </c>
      <c r="B206" s="444" t="s">
        <v>1236</v>
      </c>
      <c r="C206" s="270" t="s">
        <v>148</v>
      </c>
      <c r="D206" s="270" t="s">
        <v>148</v>
      </c>
      <c r="E206" s="270">
        <v>14963</v>
      </c>
      <c r="F206" s="154" t="s">
        <v>148</v>
      </c>
      <c r="G206" s="270">
        <v>0</v>
      </c>
    </row>
    <row r="207" spans="1:7" s="408" customFormat="1" ht="11.25" customHeight="1">
      <c r="A207" s="163"/>
      <c r="B207" s="449" t="s">
        <v>1237</v>
      </c>
      <c r="C207" s="163">
        <v>3391420</v>
      </c>
      <c r="D207" s="149">
        <v>3389042</v>
      </c>
      <c r="E207" s="163">
        <v>3599163</v>
      </c>
      <c r="F207" s="150">
        <v>106.12554623137211</v>
      </c>
      <c r="G207" s="163">
        <v>426069</v>
      </c>
    </row>
    <row r="208" spans="1:7" s="408" customFormat="1" ht="0.75" customHeight="1" hidden="1">
      <c r="A208" s="454">
        <v>22200</v>
      </c>
      <c r="B208" s="433" t="s">
        <v>1238</v>
      </c>
      <c r="C208" s="270">
        <v>0</v>
      </c>
      <c r="D208" s="270" t="s">
        <v>148</v>
      </c>
      <c r="E208" s="270">
        <v>0</v>
      </c>
      <c r="F208" s="154" t="s">
        <v>148</v>
      </c>
      <c r="G208" s="163">
        <v>0</v>
      </c>
    </row>
    <row r="209" spans="1:7" s="408" customFormat="1" ht="0.75" customHeight="1" hidden="1">
      <c r="A209" s="459">
        <v>22300</v>
      </c>
      <c r="B209" s="462" t="s">
        <v>1</v>
      </c>
      <c r="C209" s="270">
        <v>0</v>
      </c>
      <c r="D209" s="270" t="s">
        <v>148</v>
      </c>
      <c r="E209" s="151">
        <v>0</v>
      </c>
      <c r="F209" s="154" t="s">
        <v>148</v>
      </c>
      <c r="G209" s="270">
        <v>0</v>
      </c>
    </row>
    <row r="210" spans="1:7" ht="25.5" customHeight="1">
      <c r="A210" s="454">
        <v>22400</v>
      </c>
      <c r="B210" s="433" t="s">
        <v>2</v>
      </c>
      <c r="C210" s="270">
        <v>6777</v>
      </c>
      <c r="D210" s="270" t="s">
        <v>148</v>
      </c>
      <c r="E210" s="270">
        <v>52776</v>
      </c>
      <c r="F210" s="154">
        <v>778.7516600265604</v>
      </c>
      <c r="G210" s="270">
        <v>1083</v>
      </c>
    </row>
    <row r="211" spans="1:7" ht="12.75" customHeight="1">
      <c r="A211" s="270">
        <v>22410</v>
      </c>
      <c r="B211" s="433" t="s">
        <v>1243</v>
      </c>
      <c r="C211" s="270" t="s">
        <v>148</v>
      </c>
      <c r="D211" s="270" t="s">
        <v>148</v>
      </c>
      <c r="E211" s="270">
        <v>540</v>
      </c>
      <c r="F211" s="154" t="s">
        <v>148</v>
      </c>
      <c r="G211" s="270">
        <v>0</v>
      </c>
    </row>
    <row r="212" spans="1:7" ht="25.5" customHeight="1">
      <c r="A212" s="270">
        <v>22450</v>
      </c>
      <c r="B212" s="433" t="s">
        <v>1253</v>
      </c>
      <c r="C212" s="270">
        <v>5000</v>
      </c>
      <c r="D212" s="270" t="s">
        <v>148</v>
      </c>
      <c r="E212" s="270">
        <v>0</v>
      </c>
      <c r="F212" s="154">
        <v>0</v>
      </c>
      <c r="G212" s="270">
        <v>0</v>
      </c>
    </row>
    <row r="213" spans="1:7" ht="12.75" customHeight="1">
      <c r="A213" s="270">
        <v>22460</v>
      </c>
      <c r="B213" s="433" t="s">
        <v>1255</v>
      </c>
      <c r="C213" s="270">
        <v>1777</v>
      </c>
      <c r="D213" s="270" t="s">
        <v>148</v>
      </c>
      <c r="E213" s="270">
        <v>354</v>
      </c>
      <c r="F213" s="154">
        <v>19.921215531795163</v>
      </c>
      <c r="G213" s="270">
        <v>152</v>
      </c>
    </row>
    <row r="214" spans="1:7" ht="51" customHeight="1">
      <c r="A214" s="270">
        <v>22470</v>
      </c>
      <c r="B214" s="452" t="s">
        <v>1256</v>
      </c>
      <c r="C214" s="270" t="s">
        <v>148</v>
      </c>
      <c r="D214" s="270" t="s">
        <v>148</v>
      </c>
      <c r="E214" s="270">
        <v>469</v>
      </c>
      <c r="F214" s="154" t="s">
        <v>148</v>
      </c>
      <c r="G214" s="270">
        <v>4</v>
      </c>
    </row>
    <row r="215" spans="1:7" ht="12.75" customHeight="1">
      <c r="A215" s="270">
        <v>22490</v>
      </c>
      <c r="B215" s="433" t="s">
        <v>1312</v>
      </c>
      <c r="C215" s="270" t="s">
        <v>148</v>
      </c>
      <c r="D215" s="270" t="s">
        <v>148</v>
      </c>
      <c r="E215" s="270">
        <v>51413</v>
      </c>
      <c r="F215" s="154" t="s">
        <v>148</v>
      </c>
      <c r="G215" s="270">
        <v>927</v>
      </c>
    </row>
    <row r="216" spans="1:7" ht="25.5" customHeight="1">
      <c r="A216" s="454">
        <v>22600</v>
      </c>
      <c r="B216" s="452" t="s">
        <v>1258</v>
      </c>
      <c r="C216" s="270">
        <v>3384643</v>
      </c>
      <c r="D216" s="270" t="s">
        <v>148</v>
      </c>
      <c r="E216" s="270">
        <v>3546387</v>
      </c>
      <c r="F216" s="154">
        <v>104.77876100965449</v>
      </c>
      <c r="G216" s="270">
        <v>424986</v>
      </c>
    </row>
    <row r="217" spans="1:7" s="408" customFormat="1" ht="25.5" customHeight="1">
      <c r="A217" s="270">
        <v>22610</v>
      </c>
      <c r="B217" s="452" t="s">
        <v>1259</v>
      </c>
      <c r="C217" s="270">
        <v>947097</v>
      </c>
      <c r="D217" s="270" t="s">
        <v>148</v>
      </c>
      <c r="E217" s="270">
        <v>1106511</v>
      </c>
      <c r="F217" s="154">
        <v>116.83185565997991</v>
      </c>
      <c r="G217" s="270">
        <v>425924</v>
      </c>
    </row>
    <row r="218" spans="1:7" s="408" customFormat="1" ht="10.5" customHeight="1" hidden="1">
      <c r="A218" s="270"/>
      <c r="B218" s="453"/>
      <c r="C218" s="270"/>
      <c r="D218" s="270"/>
      <c r="E218" s="270"/>
      <c r="F218" s="154"/>
      <c r="G218" s="270">
        <v>0</v>
      </c>
    </row>
    <row r="219" spans="1:7" s="408" customFormat="1" ht="25.5" customHeight="1">
      <c r="A219" s="270">
        <v>22620</v>
      </c>
      <c r="B219" s="452" t="s">
        <v>1260</v>
      </c>
      <c r="C219" s="270">
        <v>2437546</v>
      </c>
      <c r="D219" s="270" t="s">
        <v>148</v>
      </c>
      <c r="E219" s="270">
        <v>2437546</v>
      </c>
      <c r="F219" s="154">
        <v>100</v>
      </c>
      <c r="G219" s="270">
        <v>0</v>
      </c>
    </row>
    <row r="220" spans="1:7" s="408" customFormat="1" ht="12.75" customHeight="1">
      <c r="A220" s="270">
        <v>22690</v>
      </c>
      <c r="B220" s="453" t="s">
        <v>1261</v>
      </c>
      <c r="C220" s="270" t="s">
        <v>148</v>
      </c>
      <c r="D220" s="270" t="s">
        <v>148</v>
      </c>
      <c r="E220" s="270">
        <v>2330</v>
      </c>
      <c r="F220" s="270" t="s">
        <v>148</v>
      </c>
      <c r="G220" s="270">
        <v>-938</v>
      </c>
    </row>
    <row r="221" spans="1:7" s="408" customFormat="1" ht="12.75" customHeight="1">
      <c r="A221" s="163"/>
      <c r="B221" s="442" t="s">
        <v>649</v>
      </c>
      <c r="C221" s="163">
        <v>3485794</v>
      </c>
      <c r="D221" s="163">
        <v>1967781</v>
      </c>
      <c r="E221" s="163">
        <v>1236608</v>
      </c>
      <c r="F221" s="150">
        <v>35.475647729039636</v>
      </c>
      <c r="G221" s="163">
        <v>110262</v>
      </c>
    </row>
    <row r="222" spans="1:7" ht="12.75" customHeight="1">
      <c r="A222" s="421">
        <v>18000</v>
      </c>
      <c r="B222" s="444" t="s">
        <v>650</v>
      </c>
      <c r="C222" s="270">
        <v>3485794</v>
      </c>
      <c r="D222" s="270">
        <v>1967781</v>
      </c>
      <c r="E222" s="270">
        <v>1236608</v>
      </c>
      <c r="F222" s="154">
        <v>35.475647729039636</v>
      </c>
      <c r="G222" s="270">
        <v>110262</v>
      </c>
    </row>
    <row r="223" spans="1:7" ht="25.5" customHeight="1">
      <c r="A223" s="454">
        <v>18200</v>
      </c>
      <c r="B223" s="433" t="s">
        <v>1263</v>
      </c>
      <c r="C223" s="270">
        <v>95814</v>
      </c>
      <c r="D223" s="270">
        <v>95814</v>
      </c>
      <c r="E223" s="270">
        <v>95814</v>
      </c>
      <c r="F223" s="154">
        <v>100</v>
      </c>
      <c r="G223" s="270">
        <v>-4974</v>
      </c>
    </row>
    <row r="224" spans="1:7" ht="12.75" customHeight="1">
      <c r="A224" s="270">
        <v>18210</v>
      </c>
      <c r="B224" s="433" t="s">
        <v>1264</v>
      </c>
      <c r="C224" s="270">
        <v>95814</v>
      </c>
      <c r="D224" s="270" t="s">
        <v>148</v>
      </c>
      <c r="E224" s="270">
        <v>95814</v>
      </c>
      <c r="F224" s="154">
        <v>100</v>
      </c>
      <c r="G224" s="270">
        <v>-4974</v>
      </c>
    </row>
    <row r="225" spans="1:7" ht="25.5" customHeight="1">
      <c r="A225" s="159">
        <v>18213</v>
      </c>
      <c r="B225" s="451" t="s">
        <v>1267</v>
      </c>
      <c r="C225" s="151">
        <v>95814</v>
      </c>
      <c r="D225" s="151" t="s">
        <v>148</v>
      </c>
      <c r="E225" s="151">
        <v>95814</v>
      </c>
      <c r="F225" s="154">
        <v>100</v>
      </c>
      <c r="G225" s="270">
        <v>-4974</v>
      </c>
    </row>
    <row r="226" spans="1:7" ht="12.75" customHeight="1">
      <c r="A226" s="454">
        <v>18500</v>
      </c>
      <c r="B226" s="433" t="s">
        <v>1314</v>
      </c>
      <c r="C226" s="270">
        <v>3389980</v>
      </c>
      <c r="D226" s="270">
        <v>1871967</v>
      </c>
      <c r="E226" s="270">
        <v>1140794</v>
      </c>
      <c r="F226" s="154">
        <v>33.651938949492326</v>
      </c>
      <c r="G226" s="270">
        <v>115236</v>
      </c>
    </row>
    <row r="227" spans="1:7" ht="25.5" customHeight="1">
      <c r="A227" s="270">
        <v>18520</v>
      </c>
      <c r="B227" s="433" t="s">
        <v>1315</v>
      </c>
      <c r="C227" s="270">
        <v>3389980</v>
      </c>
      <c r="D227" s="270" t="s">
        <v>148</v>
      </c>
      <c r="E227" s="270">
        <v>1140794</v>
      </c>
      <c r="F227" s="154">
        <v>33.651938949492326</v>
      </c>
      <c r="G227" s="270">
        <v>115236</v>
      </c>
    </row>
    <row r="228" spans="1:7" ht="25.5" customHeight="1">
      <c r="A228" s="159">
        <v>18524</v>
      </c>
      <c r="B228" s="451" t="s">
        <v>3</v>
      </c>
      <c r="C228" s="151">
        <v>38284</v>
      </c>
      <c r="D228" s="151" t="s">
        <v>148</v>
      </c>
      <c r="E228" s="151">
        <v>13835</v>
      </c>
      <c r="F228" s="154">
        <v>36.13781214084213</v>
      </c>
      <c r="G228" s="270">
        <v>1223</v>
      </c>
    </row>
    <row r="229" spans="1:7" ht="39.75" customHeight="1">
      <c r="A229" s="159">
        <v>18525</v>
      </c>
      <c r="B229" s="451" t="s">
        <v>4</v>
      </c>
      <c r="C229" s="151">
        <v>3351696</v>
      </c>
      <c r="D229" s="151" t="s">
        <v>148</v>
      </c>
      <c r="E229" s="151">
        <v>1126959</v>
      </c>
      <c r="F229" s="154">
        <v>33.6235446174116</v>
      </c>
      <c r="G229" s="270">
        <v>114013</v>
      </c>
    </row>
    <row r="230" spans="1:7" ht="25.5" customHeight="1" hidden="1">
      <c r="A230" s="159"/>
      <c r="B230" s="442" t="s">
        <v>1313</v>
      </c>
      <c r="C230" s="159" t="s">
        <v>148</v>
      </c>
      <c r="D230" s="159" t="s">
        <v>148</v>
      </c>
      <c r="E230" s="149">
        <v>0</v>
      </c>
      <c r="F230" s="161" t="s">
        <v>148</v>
      </c>
      <c r="G230" s="163">
        <v>0</v>
      </c>
    </row>
    <row r="231" spans="1:7" s="408" customFormat="1" ht="12.75" customHeight="1">
      <c r="A231" s="163"/>
      <c r="B231" s="146" t="s">
        <v>1299</v>
      </c>
      <c r="C231" s="163">
        <v>213654560</v>
      </c>
      <c r="D231" s="163">
        <v>139969962</v>
      </c>
      <c r="E231" s="163">
        <v>136181722</v>
      </c>
      <c r="F231" s="150">
        <v>63.739206876745335</v>
      </c>
      <c r="G231" s="163">
        <v>15166707</v>
      </c>
    </row>
    <row r="232" spans="1:7" s="408" customFormat="1" ht="12.75" customHeight="1">
      <c r="A232" s="134" t="s">
        <v>480</v>
      </c>
      <c r="B232" s="442" t="s">
        <v>640</v>
      </c>
      <c r="C232" s="163">
        <v>213654560</v>
      </c>
      <c r="D232" s="163">
        <v>139969962</v>
      </c>
      <c r="E232" s="163">
        <v>136181722</v>
      </c>
      <c r="F232" s="150">
        <v>63.739206876745335</v>
      </c>
      <c r="G232" s="163">
        <v>15166707</v>
      </c>
    </row>
    <row r="233" spans="1:7" s="408" customFormat="1" ht="12.75" customHeight="1">
      <c r="A233" s="164" t="s">
        <v>498</v>
      </c>
      <c r="B233" s="442" t="s">
        <v>1301</v>
      </c>
      <c r="C233" s="163">
        <v>177602248</v>
      </c>
      <c r="D233" s="163">
        <v>121711371</v>
      </c>
      <c r="E233" s="163">
        <v>117923287</v>
      </c>
      <c r="F233" s="150">
        <v>66.3974067490407</v>
      </c>
      <c r="G233" s="163">
        <v>12839663</v>
      </c>
    </row>
    <row r="234" spans="1:7" ht="12.75" customHeight="1">
      <c r="A234" s="421">
        <v>3000</v>
      </c>
      <c r="B234" s="453" t="s">
        <v>661</v>
      </c>
      <c r="C234" s="270">
        <v>6500000</v>
      </c>
      <c r="D234" s="270">
        <v>5531508</v>
      </c>
      <c r="E234" s="270">
        <v>5425218</v>
      </c>
      <c r="F234" s="154">
        <v>83.46489230769231</v>
      </c>
      <c r="G234" s="270">
        <v>545000</v>
      </c>
    </row>
    <row r="235" spans="1:7" ht="12.75" customHeight="1">
      <c r="A235" s="421">
        <v>6000</v>
      </c>
      <c r="B235" s="453" t="s">
        <v>1302</v>
      </c>
      <c r="C235" s="270">
        <v>171102248</v>
      </c>
      <c r="D235" s="270">
        <v>116179863</v>
      </c>
      <c r="E235" s="270">
        <v>112498069</v>
      </c>
      <c r="F235" s="154">
        <v>65.74903036925616</v>
      </c>
      <c r="G235" s="270">
        <v>12294663</v>
      </c>
    </row>
    <row r="236" spans="1:7" s="408" customFormat="1" ht="12.75" customHeight="1">
      <c r="A236" s="460">
        <v>7000</v>
      </c>
      <c r="B236" s="442" t="s">
        <v>591</v>
      </c>
      <c r="C236" s="163">
        <v>36052312</v>
      </c>
      <c r="D236" s="163">
        <v>18258591</v>
      </c>
      <c r="E236" s="163">
        <v>18258435</v>
      </c>
      <c r="F236" s="150">
        <v>50.644283229325204</v>
      </c>
      <c r="G236" s="163">
        <v>2327044</v>
      </c>
    </row>
    <row r="237" spans="1:7" ht="12.75" customHeight="1">
      <c r="A237" s="459">
        <v>7100</v>
      </c>
      <c r="B237" s="433" t="s">
        <v>1320</v>
      </c>
      <c r="C237" s="270">
        <v>36052312</v>
      </c>
      <c r="D237" s="270">
        <v>18258591</v>
      </c>
      <c r="E237" s="270">
        <v>18258435</v>
      </c>
      <c r="F237" s="154">
        <v>50.644283229325204</v>
      </c>
      <c r="G237" s="270">
        <v>2327044</v>
      </c>
    </row>
    <row r="238" spans="1:7" ht="25.5" customHeight="1">
      <c r="A238" s="151">
        <v>7140</v>
      </c>
      <c r="B238" s="433" t="s">
        <v>1321</v>
      </c>
      <c r="C238" s="270">
        <v>36052312</v>
      </c>
      <c r="D238" s="270">
        <v>18258591</v>
      </c>
      <c r="E238" s="270">
        <v>18258435</v>
      </c>
      <c r="F238" s="154">
        <v>50.644283229325204</v>
      </c>
      <c r="G238" s="270">
        <v>2327044</v>
      </c>
    </row>
    <row r="239" spans="1:7" s="408" customFormat="1" ht="12.75" customHeight="1">
      <c r="A239" s="461"/>
      <c r="B239" s="440" t="s">
        <v>1304</v>
      </c>
      <c r="C239" s="163">
        <v>-29811832</v>
      </c>
      <c r="D239" s="163">
        <v>16547326</v>
      </c>
      <c r="E239" s="163">
        <v>20379353</v>
      </c>
      <c r="F239" s="150">
        <v>-68.35994849293394</v>
      </c>
      <c r="G239" s="163">
        <v>-1479908</v>
      </c>
    </row>
    <row r="240" spans="1:7" s="408" customFormat="1" ht="12.75" customHeight="1">
      <c r="A240" s="461"/>
      <c r="B240" s="440" t="s">
        <v>153</v>
      </c>
      <c r="C240" s="163">
        <v>29811832</v>
      </c>
      <c r="D240" s="163">
        <v>-16547326</v>
      </c>
      <c r="E240" s="163">
        <v>-20379353</v>
      </c>
      <c r="F240" s="150">
        <v>-68.35994849293394</v>
      </c>
      <c r="G240" s="163">
        <v>1479908</v>
      </c>
    </row>
    <row r="241" spans="1:7" ht="12.75" customHeight="1">
      <c r="A241" s="457" t="s">
        <v>607</v>
      </c>
      <c r="B241" s="453" t="s">
        <v>645</v>
      </c>
      <c r="C241" s="270">
        <v>29811832</v>
      </c>
      <c r="D241" s="270">
        <v>-16547326</v>
      </c>
      <c r="E241" s="270">
        <v>-20379353</v>
      </c>
      <c r="F241" s="154">
        <v>-68.35994849293394</v>
      </c>
      <c r="G241" s="270">
        <v>1479908</v>
      </c>
    </row>
    <row r="242" spans="1:7" ht="25.5" customHeight="1">
      <c r="A242" s="414"/>
      <c r="B242" s="433" t="s">
        <v>1305</v>
      </c>
      <c r="C242" s="270">
        <v>29811832</v>
      </c>
      <c r="D242" s="270">
        <v>-16547326</v>
      </c>
      <c r="E242" s="270">
        <v>-20379353</v>
      </c>
      <c r="F242" s="154">
        <v>-68.35994849293394</v>
      </c>
      <c r="G242" s="270">
        <v>1479908</v>
      </c>
    </row>
    <row r="243" spans="1:7" ht="12.75">
      <c r="A243" s="418"/>
      <c r="B243" s="433"/>
      <c r="C243" s="270"/>
      <c r="D243" s="270"/>
      <c r="E243" s="270"/>
      <c r="F243" s="154"/>
      <c r="G243" s="270"/>
    </row>
    <row r="244" spans="1:7" s="408" customFormat="1" ht="12.75" customHeight="1">
      <c r="A244" s="456"/>
      <c r="B244" s="440" t="s">
        <v>5</v>
      </c>
      <c r="C244" s="163"/>
      <c r="D244" s="163"/>
      <c r="E244" s="163"/>
      <c r="F244" s="150"/>
      <c r="G244" s="270"/>
    </row>
    <row r="245" spans="1:7" s="408" customFormat="1" ht="12.75" customHeight="1">
      <c r="A245" s="463"/>
      <c r="B245" s="146" t="s">
        <v>473</v>
      </c>
      <c r="C245" s="163">
        <v>11044112</v>
      </c>
      <c r="D245" s="163">
        <v>9486580</v>
      </c>
      <c r="E245" s="163">
        <v>9586069</v>
      </c>
      <c r="F245" s="150">
        <v>86.79800603253571</v>
      </c>
      <c r="G245" s="163">
        <v>811866</v>
      </c>
    </row>
    <row r="246" spans="1:7" s="408" customFormat="1" ht="12.75" customHeight="1">
      <c r="A246" s="461"/>
      <c r="B246" s="442" t="s">
        <v>1211</v>
      </c>
      <c r="C246" s="163">
        <v>10681227</v>
      </c>
      <c r="D246" s="163">
        <v>9123695</v>
      </c>
      <c r="E246" s="163">
        <v>9156886</v>
      </c>
      <c r="F246" s="150">
        <v>85.72878378111429</v>
      </c>
      <c r="G246" s="163">
        <v>793731</v>
      </c>
    </row>
    <row r="247" spans="1:7" s="408" customFormat="1" ht="12.75" customHeight="1">
      <c r="A247" s="461"/>
      <c r="B247" s="442" t="s">
        <v>1308</v>
      </c>
      <c r="C247" s="163">
        <v>10681227</v>
      </c>
      <c r="D247" s="163">
        <v>9123695</v>
      </c>
      <c r="E247" s="149">
        <v>9156886</v>
      </c>
      <c r="F247" s="150">
        <v>85.72878378111429</v>
      </c>
      <c r="G247" s="163">
        <v>793731</v>
      </c>
    </row>
    <row r="248" spans="1:7" ht="12.75" customHeight="1">
      <c r="A248" s="423" t="s">
        <v>1212</v>
      </c>
      <c r="B248" s="444" t="s">
        <v>1214</v>
      </c>
      <c r="C248" s="270">
        <v>10681227</v>
      </c>
      <c r="D248" s="270" t="s">
        <v>148</v>
      </c>
      <c r="E248" s="270">
        <v>9156886</v>
      </c>
      <c r="F248" s="154">
        <v>85.72878378111429</v>
      </c>
      <c r="G248" s="270">
        <v>793731</v>
      </c>
    </row>
    <row r="249" spans="1:7" ht="25.5" customHeight="1">
      <c r="A249" s="459" t="s">
        <v>1221</v>
      </c>
      <c r="B249" s="444" t="s">
        <v>1222</v>
      </c>
      <c r="C249" s="270">
        <v>10681227</v>
      </c>
      <c r="D249" s="270" t="s">
        <v>148</v>
      </c>
      <c r="E249" s="270">
        <v>9156886</v>
      </c>
      <c r="F249" s="154">
        <v>85.72878378111429</v>
      </c>
      <c r="G249" s="270">
        <v>793731</v>
      </c>
    </row>
    <row r="250" spans="1:7" ht="38.25">
      <c r="A250" s="151" t="s">
        <v>1227</v>
      </c>
      <c r="B250" s="433" t="s">
        <v>1228</v>
      </c>
      <c r="C250" s="270">
        <v>10681227</v>
      </c>
      <c r="D250" s="270" t="s">
        <v>148</v>
      </c>
      <c r="E250" s="270">
        <v>9156886</v>
      </c>
      <c r="F250" s="154">
        <v>85.72878378111429</v>
      </c>
      <c r="G250" s="270">
        <v>793731</v>
      </c>
    </row>
    <row r="251" spans="1:7" s="408" customFormat="1" ht="12.75">
      <c r="A251" s="139"/>
      <c r="B251" s="449" t="s">
        <v>1237</v>
      </c>
      <c r="C251" s="163">
        <v>362885</v>
      </c>
      <c r="D251" s="149">
        <v>362885</v>
      </c>
      <c r="E251" s="163">
        <v>429183</v>
      </c>
      <c r="F251" s="150">
        <v>118.26969976714385</v>
      </c>
      <c r="G251" s="163">
        <v>18135</v>
      </c>
    </row>
    <row r="252" spans="1:7" ht="25.5" customHeight="1">
      <c r="A252" s="459">
        <v>22400</v>
      </c>
      <c r="B252" s="433" t="s">
        <v>1242</v>
      </c>
      <c r="C252" s="270">
        <v>108</v>
      </c>
      <c r="D252" s="270">
        <v>108</v>
      </c>
      <c r="E252" s="270">
        <v>68170</v>
      </c>
      <c r="F252" s="154">
        <v>63120.37037037037</v>
      </c>
      <c r="G252" s="270">
        <v>5566</v>
      </c>
    </row>
    <row r="253" spans="1:7" ht="12.75" customHeight="1">
      <c r="A253" s="139">
        <v>22410</v>
      </c>
      <c r="B253" s="433" t="s">
        <v>1310</v>
      </c>
      <c r="C253" s="270" t="s">
        <v>148</v>
      </c>
      <c r="D253" s="270" t="s">
        <v>148</v>
      </c>
      <c r="E253" s="270">
        <v>68157</v>
      </c>
      <c r="F253" s="154" t="s">
        <v>148</v>
      </c>
      <c r="G253" s="270">
        <v>5560</v>
      </c>
    </row>
    <row r="254" spans="1:7" ht="12.75" customHeight="1">
      <c r="A254" s="139">
        <v>22460</v>
      </c>
      <c r="B254" s="433" t="s">
        <v>1255</v>
      </c>
      <c r="C254" s="270">
        <v>108</v>
      </c>
      <c r="D254" s="270" t="s">
        <v>148</v>
      </c>
      <c r="E254" s="270">
        <v>13</v>
      </c>
      <c r="F254" s="154">
        <v>12.037037037037036</v>
      </c>
      <c r="G254" s="270">
        <v>6</v>
      </c>
    </row>
    <row r="255" spans="1:7" ht="25.5" customHeight="1">
      <c r="A255" s="459">
        <v>22600</v>
      </c>
      <c r="B255" s="452" t="s">
        <v>1258</v>
      </c>
      <c r="C255" s="270">
        <v>362777</v>
      </c>
      <c r="D255" s="270" t="s">
        <v>148</v>
      </c>
      <c r="E255" s="270">
        <v>361013</v>
      </c>
      <c r="F255" s="154">
        <v>99.51375087174765</v>
      </c>
      <c r="G255" s="270">
        <v>12569</v>
      </c>
    </row>
    <row r="256" spans="1:7" ht="25.5" customHeight="1">
      <c r="A256" s="139">
        <v>22610</v>
      </c>
      <c r="B256" s="452" t="s">
        <v>1259</v>
      </c>
      <c r="C256" s="270">
        <v>73023</v>
      </c>
      <c r="D256" s="270" t="s">
        <v>148</v>
      </c>
      <c r="E256" s="270">
        <v>71056</v>
      </c>
      <c r="F256" s="154">
        <v>97.30632814318776</v>
      </c>
      <c r="G256" s="270">
        <v>12366</v>
      </c>
    </row>
    <row r="257" spans="1:7" ht="25.5" customHeight="1">
      <c r="A257" s="139">
        <v>22620</v>
      </c>
      <c r="B257" s="452" t="s">
        <v>1260</v>
      </c>
      <c r="C257" s="270">
        <v>289754</v>
      </c>
      <c r="D257" s="270" t="s">
        <v>148</v>
      </c>
      <c r="E257" s="270">
        <v>289754</v>
      </c>
      <c r="F257" s="154">
        <v>100</v>
      </c>
      <c r="G257" s="270">
        <v>0</v>
      </c>
    </row>
    <row r="258" spans="1:7" ht="14.25" customHeight="1">
      <c r="A258" s="270">
        <v>22690</v>
      </c>
      <c r="B258" s="453" t="s">
        <v>1261</v>
      </c>
      <c r="C258" s="270" t="s">
        <v>148</v>
      </c>
      <c r="D258" s="270" t="s">
        <v>148</v>
      </c>
      <c r="E258" s="270">
        <v>203</v>
      </c>
      <c r="F258" s="154" t="s">
        <v>148</v>
      </c>
      <c r="G258" s="270">
        <v>203</v>
      </c>
    </row>
    <row r="259" spans="1:7" s="408" customFormat="1" ht="12.75" customHeight="1">
      <c r="A259" s="409"/>
      <c r="B259" s="146" t="s">
        <v>1299</v>
      </c>
      <c r="C259" s="163">
        <v>12489521</v>
      </c>
      <c r="D259" s="163">
        <v>10495058</v>
      </c>
      <c r="E259" s="163">
        <v>10297235</v>
      </c>
      <c r="F259" s="150">
        <v>82.44699696649695</v>
      </c>
      <c r="G259" s="163">
        <v>1118739</v>
      </c>
    </row>
    <row r="260" spans="1:7" s="408" customFormat="1" ht="12.75" customHeight="1">
      <c r="A260" s="134" t="s">
        <v>480</v>
      </c>
      <c r="B260" s="442" t="s">
        <v>640</v>
      </c>
      <c r="C260" s="163">
        <v>12489521</v>
      </c>
      <c r="D260" s="163">
        <v>10495058</v>
      </c>
      <c r="E260" s="163">
        <v>10297235</v>
      </c>
      <c r="F260" s="150">
        <v>82.44699696649695</v>
      </c>
      <c r="G260" s="163">
        <v>1118739</v>
      </c>
    </row>
    <row r="261" spans="1:7" s="408" customFormat="1" ht="12.75" customHeight="1">
      <c r="A261" s="164" t="s">
        <v>498</v>
      </c>
      <c r="B261" s="442" t="s">
        <v>499</v>
      </c>
      <c r="C261" s="163">
        <v>11431220</v>
      </c>
      <c r="D261" s="163">
        <v>9879972</v>
      </c>
      <c r="E261" s="163">
        <v>9816724</v>
      </c>
      <c r="F261" s="150">
        <v>85.87643313662059</v>
      </c>
      <c r="G261" s="163">
        <v>1060113</v>
      </c>
    </row>
    <row r="262" spans="1:7" ht="12.75" customHeight="1">
      <c r="A262" s="421">
        <v>3000</v>
      </c>
      <c r="B262" s="453" t="s">
        <v>661</v>
      </c>
      <c r="C262" s="270">
        <v>155000</v>
      </c>
      <c r="D262" s="270">
        <v>90249</v>
      </c>
      <c r="E262" s="270">
        <v>59225</v>
      </c>
      <c r="F262" s="154">
        <v>38.20967741935484</v>
      </c>
      <c r="G262" s="270">
        <v>11054</v>
      </c>
    </row>
    <row r="263" spans="1:7" ht="12.75" customHeight="1">
      <c r="A263" s="421">
        <v>6000</v>
      </c>
      <c r="B263" s="453" t="s">
        <v>506</v>
      </c>
      <c r="C263" s="270">
        <v>11276220</v>
      </c>
      <c r="D263" s="270">
        <v>9789723</v>
      </c>
      <c r="E263" s="270">
        <v>9757499</v>
      </c>
      <c r="F263" s="154">
        <v>86.53164801679995</v>
      </c>
      <c r="G263" s="270">
        <v>1049059</v>
      </c>
    </row>
    <row r="264" spans="1:7" s="408" customFormat="1" ht="12.75" customHeight="1">
      <c r="A264" s="464">
        <v>7000</v>
      </c>
      <c r="B264" s="442" t="s">
        <v>591</v>
      </c>
      <c r="C264" s="163">
        <v>1058301</v>
      </c>
      <c r="D264" s="163">
        <v>615086</v>
      </c>
      <c r="E264" s="163">
        <v>480511</v>
      </c>
      <c r="F264" s="150">
        <v>45.404001319095414</v>
      </c>
      <c r="G264" s="163">
        <v>58626</v>
      </c>
    </row>
    <row r="265" spans="1:7" ht="12.75" customHeight="1">
      <c r="A265" s="465">
        <v>7100</v>
      </c>
      <c r="B265" s="433" t="s">
        <v>1320</v>
      </c>
      <c r="C265" s="270">
        <v>1058301</v>
      </c>
      <c r="D265" s="270">
        <v>615086</v>
      </c>
      <c r="E265" s="270">
        <v>480511</v>
      </c>
      <c r="F265" s="154">
        <v>45.404001319095414</v>
      </c>
      <c r="G265" s="270">
        <v>58626</v>
      </c>
    </row>
    <row r="266" spans="1:7" ht="23.25" customHeight="1">
      <c r="A266" s="139">
        <v>7140</v>
      </c>
      <c r="B266" s="433" t="s">
        <v>1321</v>
      </c>
      <c r="C266" s="270">
        <v>1058301</v>
      </c>
      <c r="D266" s="270">
        <v>615086</v>
      </c>
      <c r="E266" s="270">
        <v>480511</v>
      </c>
      <c r="F266" s="154">
        <v>45.404001319095414</v>
      </c>
      <c r="G266" s="270">
        <v>58626</v>
      </c>
    </row>
    <row r="267" spans="1:7" s="408" customFormat="1" ht="12.75" customHeight="1">
      <c r="A267" s="134"/>
      <c r="B267" s="440" t="s">
        <v>1304</v>
      </c>
      <c r="C267" s="163">
        <v>-1445409</v>
      </c>
      <c r="D267" s="163">
        <v>-1008478</v>
      </c>
      <c r="E267" s="163">
        <v>-711166</v>
      </c>
      <c r="F267" s="150">
        <v>49.20171384016566</v>
      </c>
      <c r="G267" s="163">
        <v>-306873</v>
      </c>
    </row>
    <row r="268" spans="1:7" s="408" customFormat="1" ht="12.75" customHeight="1">
      <c r="A268" s="463"/>
      <c r="B268" s="440" t="s">
        <v>153</v>
      </c>
      <c r="C268" s="163">
        <v>1445409</v>
      </c>
      <c r="D268" s="163">
        <v>1008478</v>
      </c>
      <c r="E268" s="163">
        <v>711166</v>
      </c>
      <c r="F268" s="150">
        <v>49.20171384016566</v>
      </c>
      <c r="G268" s="163">
        <v>306873</v>
      </c>
    </row>
    <row r="269" spans="1:7" ht="12.75" customHeight="1">
      <c r="A269" s="457" t="s">
        <v>607</v>
      </c>
      <c r="B269" s="453" t="s">
        <v>645</v>
      </c>
      <c r="C269" s="270">
        <v>1445409</v>
      </c>
      <c r="D269" s="270">
        <v>1008478</v>
      </c>
      <c r="E269" s="270">
        <v>711166</v>
      </c>
      <c r="F269" s="154">
        <v>49.20171384016566</v>
      </c>
      <c r="G269" s="270">
        <v>306873</v>
      </c>
    </row>
    <row r="270" spans="1:7" ht="25.5" customHeight="1">
      <c r="A270" s="409"/>
      <c r="B270" s="433" t="s">
        <v>1305</v>
      </c>
      <c r="C270" s="270">
        <v>1445409</v>
      </c>
      <c r="D270" s="270">
        <v>1008478</v>
      </c>
      <c r="E270" s="270">
        <v>711166</v>
      </c>
      <c r="F270" s="154">
        <v>49.20171384016566</v>
      </c>
      <c r="G270" s="270">
        <v>306873</v>
      </c>
    </row>
    <row r="271" spans="1:7" ht="12.75">
      <c r="A271" s="270"/>
      <c r="B271" s="433"/>
      <c r="C271" s="270"/>
      <c r="D271" s="270"/>
      <c r="E271" s="270"/>
      <c r="F271" s="154"/>
      <c r="G271" s="270"/>
    </row>
    <row r="272" spans="1:7" s="408" customFormat="1" ht="25.5">
      <c r="A272" s="163"/>
      <c r="B272" s="458" t="s">
        <v>6</v>
      </c>
      <c r="C272" s="163"/>
      <c r="D272" s="163"/>
      <c r="E272" s="163"/>
      <c r="F272" s="150"/>
      <c r="G272" s="270"/>
    </row>
    <row r="273" spans="1:7" s="408" customFormat="1" ht="12.75" customHeight="1">
      <c r="A273" s="163"/>
      <c r="B273" s="146" t="s">
        <v>473</v>
      </c>
      <c r="C273" s="163">
        <v>319440712</v>
      </c>
      <c r="D273" s="163">
        <v>273744377</v>
      </c>
      <c r="E273" s="163">
        <v>275144397</v>
      </c>
      <c r="F273" s="150">
        <v>86.13316545575444</v>
      </c>
      <c r="G273" s="163">
        <v>23634426</v>
      </c>
    </row>
    <row r="274" spans="1:7" s="408" customFormat="1" ht="12.75" customHeight="1">
      <c r="A274" s="163"/>
      <c r="B274" s="442" t="s">
        <v>1211</v>
      </c>
      <c r="C274" s="163">
        <v>310151184</v>
      </c>
      <c r="D274" s="163">
        <v>264925047</v>
      </c>
      <c r="E274" s="149">
        <v>265888836</v>
      </c>
      <c r="F274" s="150">
        <v>85.7287831601507</v>
      </c>
      <c r="G274" s="163">
        <v>23047616</v>
      </c>
    </row>
    <row r="275" spans="1:7" s="408" customFormat="1" ht="12.75" customHeight="1">
      <c r="A275" s="163"/>
      <c r="B275" s="442" t="s">
        <v>1308</v>
      </c>
      <c r="C275" s="163">
        <v>310151184</v>
      </c>
      <c r="D275" s="163">
        <v>264925047</v>
      </c>
      <c r="E275" s="149">
        <v>265888836</v>
      </c>
      <c r="F275" s="150">
        <v>85.7287831601507</v>
      </c>
      <c r="G275" s="163">
        <v>23047616</v>
      </c>
    </row>
    <row r="276" spans="1:7" ht="12.75" customHeight="1">
      <c r="A276" s="423" t="s">
        <v>1212</v>
      </c>
      <c r="B276" s="444" t="s">
        <v>1214</v>
      </c>
      <c r="C276" s="270">
        <v>310151184</v>
      </c>
      <c r="D276" s="270" t="s">
        <v>148</v>
      </c>
      <c r="E276" s="270">
        <v>265888836</v>
      </c>
      <c r="F276" s="154">
        <v>85.7287831601507</v>
      </c>
      <c r="G276" s="270">
        <v>23047616</v>
      </c>
    </row>
    <row r="277" spans="1:7" ht="16.5" customHeight="1" hidden="1">
      <c r="A277" s="459" t="s">
        <v>1215</v>
      </c>
      <c r="B277" s="433" t="s">
        <v>1216</v>
      </c>
      <c r="C277" s="270" t="s">
        <v>148</v>
      </c>
      <c r="D277" s="270" t="s">
        <v>148</v>
      </c>
      <c r="E277" s="270">
        <v>0</v>
      </c>
      <c r="F277" s="154" t="s">
        <v>148</v>
      </c>
      <c r="G277" s="270">
        <v>0</v>
      </c>
    </row>
    <row r="278" spans="1:7" ht="23.25" customHeight="1" hidden="1">
      <c r="A278" s="466" t="s">
        <v>1217</v>
      </c>
      <c r="B278" s="444" t="s">
        <v>1218</v>
      </c>
      <c r="C278" s="270" t="s">
        <v>148</v>
      </c>
      <c r="D278" s="270" t="s">
        <v>148</v>
      </c>
      <c r="E278" s="270">
        <v>0</v>
      </c>
      <c r="F278" s="154" t="s">
        <v>148</v>
      </c>
      <c r="G278" s="270">
        <v>0</v>
      </c>
    </row>
    <row r="279" spans="1:7" ht="25.5" customHeight="1" hidden="1">
      <c r="A279" s="151" t="s">
        <v>1219</v>
      </c>
      <c r="B279" s="433" t="s">
        <v>1220</v>
      </c>
      <c r="C279" s="270" t="s">
        <v>148</v>
      </c>
      <c r="D279" s="270" t="s">
        <v>148</v>
      </c>
      <c r="E279" s="270"/>
      <c r="F279" s="154" t="s">
        <v>148</v>
      </c>
      <c r="G279" s="270">
        <v>0</v>
      </c>
    </row>
    <row r="280" spans="1:7" ht="25.5" customHeight="1">
      <c r="A280" s="459" t="s">
        <v>1221</v>
      </c>
      <c r="B280" s="444" t="s">
        <v>1222</v>
      </c>
      <c r="C280" s="270">
        <v>310151184</v>
      </c>
      <c r="D280" s="270" t="s">
        <v>148</v>
      </c>
      <c r="E280" s="270">
        <v>265888836</v>
      </c>
      <c r="F280" s="154">
        <v>85.7287831601507</v>
      </c>
      <c r="G280" s="270">
        <v>23047616</v>
      </c>
    </row>
    <row r="281" spans="1:7" ht="25.5" customHeight="1">
      <c r="A281" s="151" t="s">
        <v>1229</v>
      </c>
      <c r="B281" s="433" t="s">
        <v>1230</v>
      </c>
      <c r="C281" s="270">
        <v>310151184</v>
      </c>
      <c r="D281" s="270" t="s">
        <v>148</v>
      </c>
      <c r="E281" s="270">
        <v>265888836</v>
      </c>
      <c r="F281" s="154">
        <v>85.7287831601507</v>
      </c>
      <c r="G281" s="270">
        <v>23047616</v>
      </c>
    </row>
    <row r="282" spans="1:7" s="408" customFormat="1" ht="16.5" customHeight="1">
      <c r="A282" s="139"/>
      <c r="B282" s="449" t="s">
        <v>1237</v>
      </c>
      <c r="C282" s="163">
        <v>8018948</v>
      </c>
      <c r="D282" s="149">
        <v>8005948</v>
      </c>
      <c r="E282" s="163">
        <v>8442179</v>
      </c>
      <c r="F282" s="150">
        <v>105.27788682505485</v>
      </c>
      <c r="G282" s="163">
        <v>476043</v>
      </c>
    </row>
    <row r="283" spans="1:7" s="408" customFormat="1" ht="12.75" customHeight="1" hidden="1">
      <c r="A283" s="454">
        <v>22300</v>
      </c>
      <c r="B283" s="433" t="s">
        <v>1240</v>
      </c>
      <c r="C283" s="270" t="s">
        <v>148</v>
      </c>
      <c r="D283" s="270" t="s">
        <v>148</v>
      </c>
      <c r="E283" s="270">
        <v>0</v>
      </c>
      <c r="F283" s="154" t="s">
        <v>148</v>
      </c>
      <c r="G283" s="163">
        <v>0</v>
      </c>
    </row>
    <row r="284" spans="1:7" ht="25.5" customHeight="1">
      <c r="A284" s="454">
        <v>22400</v>
      </c>
      <c r="B284" s="433" t="s">
        <v>1242</v>
      </c>
      <c r="C284" s="270">
        <v>79114</v>
      </c>
      <c r="D284" s="270" t="s">
        <v>148</v>
      </c>
      <c r="E284" s="270">
        <v>598520</v>
      </c>
      <c r="F284" s="154">
        <v>756.5285537325884</v>
      </c>
      <c r="G284" s="270">
        <v>106292</v>
      </c>
    </row>
    <row r="285" spans="1:7" ht="12.75" customHeight="1">
      <c r="A285" s="270">
        <v>22410</v>
      </c>
      <c r="B285" s="433" t="s">
        <v>1243</v>
      </c>
      <c r="C285" s="270">
        <v>76000</v>
      </c>
      <c r="D285" s="270" t="s">
        <v>148</v>
      </c>
      <c r="E285" s="270">
        <v>597091</v>
      </c>
      <c r="F285" s="154">
        <v>785.646052631579</v>
      </c>
      <c r="G285" s="270">
        <v>105864</v>
      </c>
    </row>
    <row r="286" spans="1:7" ht="12.75" customHeight="1">
      <c r="A286" s="270">
        <v>22460</v>
      </c>
      <c r="B286" s="433" t="s">
        <v>1255</v>
      </c>
      <c r="C286" s="270">
        <v>3114</v>
      </c>
      <c r="D286" s="270" t="s">
        <v>148</v>
      </c>
      <c r="E286" s="270">
        <v>998</v>
      </c>
      <c r="F286" s="154">
        <v>32.048811817597944</v>
      </c>
      <c r="G286" s="270">
        <v>428</v>
      </c>
    </row>
    <row r="287" spans="1:7" ht="12.75" customHeight="1">
      <c r="A287" s="270">
        <v>22490</v>
      </c>
      <c r="B287" s="433" t="s">
        <v>1312</v>
      </c>
      <c r="C287" s="270" t="s">
        <v>148</v>
      </c>
      <c r="D287" s="270" t="s">
        <v>148</v>
      </c>
      <c r="E287" s="270">
        <v>431</v>
      </c>
      <c r="F287" s="154" t="s">
        <v>148</v>
      </c>
      <c r="G287" s="270">
        <v>0</v>
      </c>
    </row>
    <row r="288" spans="1:7" ht="25.5" customHeight="1">
      <c r="A288" s="454">
        <v>22600</v>
      </c>
      <c r="B288" s="452" t="s">
        <v>1258</v>
      </c>
      <c r="C288" s="270">
        <v>7939834</v>
      </c>
      <c r="D288" s="270" t="s">
        <v>148</v>
      </c>
      <c r="E288" s="270">
        <v>7843659</v>
      </c>
      <c r="F288" s="154">
        <v>98.78870263534478</v>
      </c>
      <c r="G288" s="270">
        <v>369751</v>
      </c>
    </row>
    <row r="289" spans="1:7" ht="25.5" customHeight="1">
      <c r="A289" s="270">
        <v>22610</v>
      </c>
      <c r="B289" s="452" t="s">
        <v>1259</v>
      </c>
      <c r="C289" s="270">
        <v>1938692</v>
      </c>
      <c r="D289" s="270" t="s">
        <v>148</v>
      </c>
      <c r="E289" s="270">
        <v>1836346</v>
      </c>
      <c r="F289" s="154">
        <v>94.72087366121076</v>
      </c>
      <c r="G289" s="270">
        <v>372187</v>
      </c>
    </row>
    <row r="290" spans="1:7" ht="24.75" customHeight="1">
      <c r="A290" s="270">
        <v>22620</v>
      </c>
      <c r="B290" s="452" t="s">
        <v>1260</v>
      </c>
      <c r="C290" s="270">
        <v>6001142</v>
      </c>
      <c r="D290" s="270" t="s">
        <v>148</v>
      </c>
      <c r="E290" s="270">
        <v>6001142</v>
      </c>
      <c r="F290" s="154">
        <v>100</v>
      </c>
      <c r="G290" s="270">
        <v>0</v>
      </c>
    </row>
    <row r="291" spans="1:7" s="408" customFormat="1" ht="0.75" customHeight="1" hidden="1">
      <c r="A291" s="163"/>
      <c r="B291" s="442" t="s">
        <v>1313</v>
      </c>
      <c r="C291" s="163" t="s">
        <v>148</v>
      </c>
      <c r="D291" s="163" t="s">
        <v>148</v>
      </c>
      <c r="E291" s="270">
        <v>0</v>
      </c>
      <c r="F291" s="150" t="s">
        <v>148</v>
      </c>
      <c r="G291" s="270">
        <v>0</v>
      </c>
    </row>
    <row r="292" spans="1:7" s="408" customFormat="1" ht="12.75" customHeight="1">
      <c r="A292" s="270">
        <v>22690</v>
      </c>
      <c r="B292" s="453" t="s">
        <v>1261</v>
      </c>
      <c r="C292" s="270" t="s">
        <v>148</v>
      </c>
      <c r="D292" s="270" t="s">
        <v>148</v>
      </c>
      <c r="E292" s="270">
        <v>6171</v>
      </c>
      <c r="F292" s="420" t="s">
        <v>148</v>
      </c>
      <c r="G292" s="270">
        <v>-2436</v>
      </c>
    </row>
    <row r="293" spans="1:7" s="408" customFormat="1" ht="12.75" customHeight="1">
      <c r="A293" s="163"/>
      <c r="B293" s="442" t="s">
        <v>649</v>
      </c>
      <c r="C293" s="163">
        <v>1270580</v>
      </c>
      <c r="D293" s="163">
        <v>813382</v>
      </c>
      <c r="E293" s="163">
        <v>813382</v>
      </c>
      <c r="F293" s="150">
        <v>64.016590848274</v>
      </c>
      <c r="G293" s="163">
        <v>110767</v>
      </c>
    </row>
    <row r="294" spans="1:7" s="408" customFormat="1" ht="12.75" customHeight="1">
      <c r="A294" s="421">
        <v>18000</v>
      </c>
      <c r="B294" s="444" t="s">
        <v>650</v>
      </c>
      <c r="C294" s="270">
        <v>1270580</v>
      </c>
      <c r="D294" s="270">
        <v>813382</v>
      </c>
      <c r="E294" s="270">
        <v>813382</v>
      </c>
      <c r="F294" s="154">
        <v>64.016590848274</v>
      </c>
      <c r="G294" s="270">
        <v>110767</v>
      </c>
    </row>
    <row r="295" spans="1:7" s="408" customFormat="1" ht="25.5" customHeight="1">
      <c r="A295" s="454">
        <v>18200</v>
      </c>
      <c r="B295" s="433" t="s">
        <v>1263</v>
      </c>
      <c r="C295" s="270">
        <v>178020</v>
      </c>
      <c r="D295" s="270">
        <v>127743</v>
      </c>
      <c r="E295" s="270">
        <v>127743</v>
      </c>
      <c r="F295" s="154">
        <v>71.75766767778902</v>
      </c>
      <c r="G295" s="270">
        <v>16757</v>
      </c>
    </row>
    <row r="296" spans="1:7" s="408" customFormat="1" ht="25.5" customHeight="1">
      <c r="A296" s="270">
        <v>18210</v>
      </c>
      <c r="B296" s="433" t="s">
        <v>7</v>
      </c>
      <c r="C296" s="270">
        <v>178020</v>
      </c>
      <c r="D296" s="270" t="s">
        <v>148</v>
      </c>
      <c r="E296" s="270">
        <v>127743</v>
      </c>
      <c r="F296" s="154">
        <v>71.75766767778902</v>
      </c>
      <c r="G296" s="270">
        <v>16757</v>
      </c>
    </row>
    <row r="297" spans="1:7" s="408" customFormat="1" ht="12.75" customHeight="1">
      <c r="A297" s="159">
        <v>18218</v>
      </c>
      <c r="B297" s="433" t="s">
        <v>1298</v>
      </c>
      <c r="C297" s="151">
        <v>178020</v>
      </c>
      <c r="D297" s="151" t="s">
        <v>148</v>
      </c>
      <c r="E297" s="151">
        <v>127743</v>
      </c>
      <c r="F297" s="154">
        <v>71.75766767778902</v>
      </c>
      <c r="G297" s="270">
        <v>16757</v>
      </c>
    </row>
    <row r="298" spans="1:7" s="408" customFormat="1" ht="12.75" customHeight="1">
      <c r="A298" s="454">
        <v>18500</v>
      </c>
      <c r="B298" s="433" t="s">
        <v>8</v>
      </c>
      <c r="C298" s="270">
        <v>1092560</v>
      </c>
      <c r="D298" s="151">
        <v>685639</v>
      </c>
      <c r="E298" s="151">
        <v>685639</v>
      </c>
      <c r="F298" s="154">
        <v>62.75527202167387</v>
      </c>
      <c r="G298" s="270">
        <v>94010</v>
      </c>
    </row>
    <row r="299" spans="1:7" s="408" customFormat="1" ht="25.5" customHeight="1">
      <c r="A299" s="270">
        <v>18530</v>
      </c>
      <c r="B299" s="433" t="s">
        <v>9</v>
      </c>
      <c r="C299" s="151">
        <v>1092560</v>
      </c>
      <c r="D299" s="151">
        <v>685639</v>
      </c>
      <c r="E299" s="151">
        <v>685639</v>
      </c>
      <c r="F299" s="154">
        <v>62.75527202167387</v>
      </c>
      <c r="G299" s="270">
        <v>94010</v>
      </c>
    </row>
    <row r="300" spans="1:7" s="408" customFormat="1" ht="12.75" customHeight="1">
      <c r="A300" s="461"/>
      <c r="B300" s="146" t="s">
        <v>1299</v>
      </c>
      <c r="C300" s="163">
        <v>367374489</v>
      </c>
      <c r="D300" s="163">
        <v>304970182</v>
      </c>
      <c r="E300" s="163">
        <v>302746086</v>
      </c>
      <c r="F300" s="150">
        <v>82.40803187616002</v>
      </c>
      <c r="G300" s="163">
        <v>29064949</v>
      </c>
    </row>
    <row r="301" spans="1:7" s="408" customFormat="1" ht="12" customHeight="1">
      <c r="A301" s="134" t="s">
        <v>480</v>
      </c>
      <c r="B301" s="442" t="s">
        <v>640</v>
      </c>
      <c r="C301" s="163">
        <v>367374489</v>
      </c>
      <c r="D301" s="163">
        <v>304970182</v>
      </c>
      <c r="E301" s="163">
        <v>302746086</v>
      </c>
      <c r="F301" s="150">
        <v>82.40803187616002</v>
      </c>
      <c r="G301" s="163">
        <v>29064949</v>
      </c>
    </row>
    <row r="302" spans="1:7" s="408" customFormat="1" ht="12" customHeight="1" hidden="1">
      <c r="A302" s="414" t="s">
        <v>494</v>
      </c>
      <c r="B302" s="467" t="s">
        <v>495</v>
      </c>
      <c r="C302" s="163">
        <v>0</v>
      </c>
      <c r="D302" s="163">
        <v>0</v>
      </c>
      <c r="E302" s="163">
        <v>0</v>
      </c>
      <c r="F302" s="150">
        <v>0</v>
      </c>
      <c r="G302" s="163">
        <v>0</v>
      </c>
    </row>
    <row r="303" spans="1:7" s="408" customFormat="1" ht="12.75" customHeight="1" hidden="1">
      <c r="A303" s="414" t="s">
        <v>482</v>
      </c>
      <c r="B303" s="442" t="s">
        <v>641</v>
      </c>
      <c r="C303" s="270" t="s">
        <v>148</v>
      </c>
      <c r="D303" s="270" t="s">
        <v>148</v>
      </c>
      <c r="E303" s="270">
        <v>0</v>
      </c>
      <c r="F303" s="270" t="s">
        <v>148</v>
      </c>
      <c r="G303" s="163">
        <v>0</v>
      </c>
    </row>
    <row r="304" spans="1:7" s="408" customFormat="1" ht="12.75" customHeight="1" hidden="1">
      <c r="A304" s="421">
        <v>1000</v>
      </c>
      <c r="B304" s="453" t="s">
        <v>10</v>
      </c>
      <c r="C304" s="270" t="s">
        <v>148</v>
      </c>
      <c r="D304" s="270" t="s">
        <v>148</v>
      </c>
      <c r="E304" s="270">
        <v>0</v>
      </c>
      <c r="F304" s="270" t="s">
        <v>148</v>
      </c>
      <c r="G304" s="163">
        <v>0</v>
      </c>
    </row>
    <row r="305" spans="1:7" s="408" customFormat="1" ht="37.5" customHeight="1" hidden="1">
      <c r="A305" s="418">
        <v>1200</v>
      </c>
      <c r="B305" s="410" t="s">
        <v>1174</v>
      </c>
      <c r="C305" s="270" t="s">
        <v>148</v>
      </c>
      <c r="D305" s="270" t="s">
        <v>148</v>
      </c>
      <c r="E305" s="270">
        <v>0</v>
      </c>
      <c r="F305" s="270" t="s">
        <v>148</v>
      </c>
      <c r="G305" s="163">
        <v>0</v>
      </c>
    </row>
    <row r="306" spans="1:7" s="408" customFormat="1" ht="12.75" customHeight="1">
      <c r="A306" s="164" t="s">
        <v>498</v>
      </c>
      <c r="B306" s="442" t="s">
        <v>499</v>
      </c>
      <c r="C306" s="163">
        <v>308884172</v>
      </c>
      <c r="D306" s="163">
        <v>263286927</v>
      </c>
      <c r="E306" s="163">
        <v>262534719</v>
      </c>
      <c r="F306" s="150">
        <v>84.99455226213404</v>
      </c>
      <c r="G306" s="163">
        <v>24800442</v>
      </c>
    </row>
    <row r="307" spans="1:7" ht="12.75" customHeight="1">
      <c r="A307" s="421">
        <v>6000</v>
      </c>
      <c r="B307" s="453" t="s">
        <v>506</v>
      </c>
      <c r="C307" s="270">
        <v>308884172</v>
      </c>
      <c r="D307" s="270">
        <v>263286927</v>
      </c>
      <c r="E307" s="270">
        <v>262534719</v>
      </c>
      <c r="F307" s="154">
        <v>84.99455226213404</v>
      </c>
      <c r="G307" s="270">
        <v>24800442</v>
      </c>
    </row>
    <row r="308" spans="1:7" s="408" customFormat="1" ht="12.75" customHeight="1">
      <c r="A308" s="421">
        <v>7000</v>
      </c>
      <c r="B308" s="442" t="s">
        <v>591</v>
      </c>
      <c r="C308" s="163">
        <v>58490317</v>
      </c>
      <c r="D308" s="163">
        <v>41683255</v>
      </c>
      <c r="E308" s="163">
        <v>40211367</v>
      </c>
      <c r="F308" s="150">
        <v>68.74875887576401</v>
      </c>
      <c r="G308" s="163">
        <v>4264507</v>
      </c>
    </row>
    <row r="309" spans="1:7" ht="12.75" customHeight="1">
      <c r="A309" s="454">
        <v>7100</v>
      </c>
      <c r="B309" s="433" t="s">
        <v>1320</v>
      </c>
      <c r="C309" s="270">
        <v>58490317</v>
      </c>
      <c r="D309" s="270">
        <v>41683255</v>
      </c>
      <c r="E309" s="270">
        <v>40211367</v>
      </c>
      <c r="F309" s="154">
        <v>68.74875887576401</v>
      </c>
      <c r="G309" s="270">
        <v>4264507</v>
      </c>
    </row>
    <row r="310" spans="1:7" ht="25.5" customHeight="1">
      <c r="A310" s="270">
        <v>7140</v>
      </c>
      <c r="B310" s="433" t="s">
        <v>1321</v>
      </c>
      <c r="C310" s="270">
        <v>58490317</v>
      </c>
      <c r="D310" s="270">
        <v>41683255</v>
      </c>
      <c r="E310" s="270">
        <v>40211367</v>
      </c>
      <c r="F310" s="154">
        <v>68.74875887576401</v>
      </c>
      <c r="G310" s="270">
        <v>4264507</v>
      </c>
    </row>
    <row r="311" spans="1:7" s="408" customFormat="1" ht="12.75" customHeight="1">
      <c r="A311" s="461"/>
      <c r="B311" s="440" t="s">
        <v>1304</v>
      </c>
      <c r="C311" s="163">
        <v>-47933777</v>
      </c>
      <c r="D311" s="163">
        <v>-31225805</v>
      </c>
      <c r="E311" s="163">
        <v>-27601689</v>
      </c>
      <c r="F311" s="150">
        <v>57.58296284475976</v>
      </c>
      <c r="G311" s="163">
        <v>-5430523</v>
      </c>
    </row>
    <row r="312" spans="1:7" s="408" customFormat="1" ht="12.75" customHeight="1">
      <c r="A312" s="134"/>
      <c r="B312" s="440" t="s">
        <v>153</v>
      </c>
      <c r="C312" s="163">
        <v>47933777</v>
      </c>
      <c r="D312" s="163">
        <v>31225805</v>
      </c>
      <c r="E312" s="163">
        <v>27601689</v>
      </c>
      <c r="F312" s="150">
        <v>57.58296284475976</v>
      </c>
      <c r="G312" s="163">
        <v>5430523</v>
      </c>
    </row>
    <row r="313" spans="1:7" ht="12.75" customHeight="1" hidden="1">
      <c r="A313" s="457" t="s">
        <v>612</v>
      </c>
      <c r="B313" s="435" t="s">
        <v>157</v>
      </c>
      <c r="C313" s="270">
        <v>0</v>
      </c>
      <c r="D313" s="270">
        <v>0</v>
      </c>
      <c r="E313" s="270">
        <v>0</v>
      </c>
      <c r="F313" s="154"/>
      <c r="G313" s="163">
        <v>0</v>
      </c>
    </row>
    <row r="314" spans="1:7" ht="12.75" customHeight="1" hidden="1">
      <c r="A314" s="151"/>
      <c r="B314" s="435" t="s">
        <v>1205</v>
      </c>
      <c r="C314" s="270">
        <v>0</v>
      </c>
      <c r="D314" s="270">
        <v>0</v>
      </c>
      <c r="E314" s="270">
        <v>0</v>
      </c>
      <c r="F314" s="154"/>
      <c r="G314" s="163">
        <v>0</v>
      </c>
    </row>
    <row r="315" spans="1:7" ht="12.75" customHeight="1">
      <c r="A315" s="457" t="s">
        <v>607</v>
      </c>
      <c r="B315" s="453" t="s">
        <v>645</v>
      </c>
      <c r="C315" s="270">
        <v>47933777</v>
      </c>
      <c r="D315" s="270">
        <v>31225805</v>
      </c>
      <c r="E315" s="270">
        <v>27601689</v>
      </c>
      <c r="F315" s="154">
        <v>57.58296284475976</v>
      </c>
      <c r="G315" s="270">
        <v>5430523</v>
      </c>
    </row>
    <row r="316" spans="1:7" ht="26.25" customHeight="1">
      <c r="A316" s="409"/>
      <c r="B316" s="433" t="s">
        <v>1305</v>
      </c>
      <c r="C316" s="270">
        <v>47933777</v>
      </c>
      <c r="D316" s="270">
        <v>31225805</v>
      </c>
      <c r="E316" s="270">
        <v>27601689</v>
      </c>
      <c r="F316" s="154">
        <v>57.58296284475976</v>
      </c>
      <c r="G316" s="270">
        <v>5430523</v>
      </c>
    </row>
    <row r="317" spans="1:7" ht="12.75">
      <c r="A317" s="409"/>
      <c r="B317" s="433"/>
      <c r="C317" s="270"/>
      <c r="D317" s="270"/>
      <c r="E317" s="270"/>
      <c r="F317" s="154"/>
      <c r="G317" s="270"/>
    </row>
    <row r="318" spans="1:7" s="408" customFormat="1" ht="25.5" customHeight="1">
      <c r="A318" s="461"/>
      <c r="B318" s="440" t="s">
        <v>11</v>
      </c>
      <c r="C318" s="163"/>
      <c r="D318" s="163"/>
      <c r="E318" s="163"/>
      <c r="F318" s="150"/>
      <c r="G318" s="270"/>
    </row>
    <row r="319" spans="1:7" s="408" customFormat="1" ht="12.75" customHeight="1">
      <c r="A319" s="163"/>
      <c r="B319" s="146" t="s">
        <v>473</v>
      </c>
      <c r="C319" s="163">
        <v>15849702</v>
      </c>
      <c r="D319" s="163">
        <v>13411100</v>
      </c>
      <c r="E319" s="163">
        <v>13391641</v>
      </c>
      <c r="F319" s="150">
        <v>84.49143712607341</v>
      </c>
      <c r="G319" s="163">
        <v>779527</v>
      </c>
    </row>
    <row r="320" spans="1:7" s="408" customFormat="1" ht="12.75" customHeight="1">
      <c r="A320" s="163"/>
      <c r="B320" s="449" t="s">
        <v>1237</v>
      </c>
      <c r="C320" s="163">
        <v>460000</v>
      </c>
      <c r="D320" s="163">
        <v>413260</v>
      </c>
      <c r="E320" s="163">
        <v>431098</v>
      </c>
      <c r="F320" s="150">
        <v>93.71695652173912</v>
      </c>
      <c r="G320" s="163">
        <v>16843</v>
      </c>
    </row>
    <row r="321" spans="1:7" ht="25.5" customHeight="1">
      <c r="A321" s="454">
        <v>22400</v>
      </c>
      <c r="B321" s="433" t="s">
        <v>1242</v>
      </c>
      <c r="C321" s="270">
        <v>460000</v>
      </c>
      <c r="D321" s="270" t="s">
        <v>148</v>
      </c>
      <c r="E321" s="270">
        <v>431098</v>
      </c>
      <c r="F321" s="154">
        <v>93.71695652173912</v>
      </c>
      <c r="G321" s="270">
        <v>16843</v>
      </c>
    </row>
    <row r="322" spans="1:7" ht="25.5" customHeight="1">
      <c r="A322" s="270">
        <v>22420</v>
      </c>
      <c r="B322" s="433" t="s">
        <v>1245</v>
      </c>
      <c r="C322" s="270" t="s">
        <v>148</v>
      </c>
      <c r="D322" s="270" t="s">
        <v>148</v>
      </c>
      <c r="E322" s="270">
        <v>5897</v>
      </c>
      <c r="F322" s="154" t="s">
        <v>148</v>
      </c>
      <c r="G322" s="270">
        <v>0</v>
      </c>
    </row>
    <row r="323" spans="1:7" ht="25.5" customHeight="1">
      <c r="A323" s="270">
        <v>22440</v>
      </c>
      <c r="B323" s="452" t="s">
        <v>1251</v>
      </c>
      <c r="C323" s="270">
        <v>460000</v>
      </c>
      <c r="D323" s="270" t="s">
        <v>148</v>
      </c>
      <c r="E323" s="270">
        <v>412503</v>
      </c>
      <c r="F323" s="154">
        <v>89.6745652173913</v>
      </c>
      <c r="G323" s="270">
        <v>16843</v>
      </c>
    </row>
    <row r="324" spans="1:7" ht="50.25" customHeight="1">
      <c r="A324" s="270">
        <v>22470</v>
      </c>
      <c r="B324" s="452" t="s">
        <v>1256</v>
      </c>
      <c r="C324" s="270" t="s">
        <v>148</v>
      </c>
      <c r="D324" s="270" t="s">
        <v>148</v>
      </c>
      <c r="E324" s="270">
        <v>12698</v>
      </c>
      <c r="F324" s="154" t="s">
        <v>148</v>
      </c>
      <c r="G324" s="270">
        <v>0</v>
      </c>
    </row>
    <row r="325" spans="1:7" ht="25.5" customHeight="1" hidden="1">
      <c r="A325" s="454">
        <v>22600</v>
      </c>
      <c r="B325" s="452" t="s">
        <v>1258</v>
      </c>
      <c r="C325" s="270" t="s">
        <v>148</v>
      </c>
      <c r="D325" s="270" t="s">
        <v>148</v>
      </c>
      <c r="E325" s="270">
        <v>0</v>
      </c>
      <c r="F325" s="154" t="s">
        <v>148</v>
      </c>
      <c r="G325" s="270">
        <v>0</v>
      </c>
    </row>
    <row r="326" spans="1:7" ht="12.75" customHeight="1" hidden="1">
      <c r="A326" s="270">
        <v>22690</v>
      </c>
      <c r="B326" s="453" t="s">
        <v>1261</v>
      </c>
      <c r="C326" s="270" t="s">
        <v>148</v>
      </c>
      <c r="D326" s="270" t="s">
        <v>148</v>
      </c>
      <c r="E326" s="270">
        <v>0</v>
      </c>
      <c r="F326" s="154" t="s">
        <v>148</v>
      </c>
      <c r="G326" s="270">
        <v>0</v>
      </c>
    </row>
    <row r="327" spans="1:7" s="408" customFormat="1" ht="25.5">
      <c r="A327" s="163"/>
      <c r="B327" s="442" t="s">
        <v>1313</v>
      </c>
      <c r="C327" s="163">
        <v>129110</v>
      </c>
      <c r="D327" s="163">
        <v>94040</v>
      </c>
      <c r="E327" s="163">
        <v>56743</v>
      </c>
      <c r="F327" s="150">
        <v>43.94934551932461</v>
      </c>
      <c r="G327" s="163">
        <v>5820</v>
      </c>
    </row>
    <row r="328" spans="1:7" s="408" customFormat="1" ht="12.75" customHeight="1">
      <c r="A328" s="163"/>
      <c r="B328" s="442" t="s">
        <v>649</v>
      </c>
      <c r="C328" s="163">
        <v>15260592</v>
      </c>
      <c r="D328" s="163">
        <v>12903800</v>
      </c>
      <c r="E328" s="164">
        <v>12903800</v>
      </c>
      <c r="F328" s="150">
        <v>84.55635272864906</v>
      </c>
      <c r="G328" s="163">
        <v>756864</v>
      </c>
    </row>
    <row r="329" spans="1:7" ht="12.75" customHeight="1">
      <c r="A329" s="421">
        <v>18000</v>
      </c>
      <c r="B329" s="444" t="s">
        <v>650</v>
      </c>
      <c r="C329" s="270">
        <v>15260592</v>
      </c>
      <c r="D329" s="270">
        <v>12903800</v>
      </c>
      <c r="E329" s="270">
        <v>12903800</v>
      </c>
      <c r="F329" s="154">
        <v>84.55635272864906</v>
      </c>
      <c r="G329" s="270">
        <v>756864</v>
      </c>
    </row>
    <row r="330" spans="1:7" ht="25.5" customHeight="1">
      <c r="A330" s="454">
        <v>18200</v>
      </c>
      <c r="B330" s="433" t="s">
        <v>1263</v>
      </c>
      <c r="C330" s="270">
        <v>1026209</v>
      </c>
      <c r="D330" s="270">
        <v>855170</v>
      </c>
      <c r="E330" s="270">
        <v>855170</v>
      </c>
      <c r="F330" s="154">
        <v>83.33292730817992</v>
      </c>
      <c r="G330" s="270">
        <v>85517</v>
      </c>
    </row>
    <row r="331" spans="1:7" ht="12.75" customHeight="1">
      <c r="A331" s="270">
        <v>18210</v>
      </c>
      <c r="B331" s="433" t="s">
        <v>1264</v>
      </c>
      <c r="C331" s="270">
        <v>1026209</v>
      </c>
      <c r="D331" s="270" t="s">
        <v>148</v>
      </c>
      <c r="E331" s="270">
        <v>855170</v>
      </c>
      <c r="F331" s="154">
        <v>83.33292730817992</v>
      </c>
      <c r="G331" s="270">
        <v>85517</v>
      </c>
    </row>
    <row r="332" spans="1:7" ht="51" customHeight="1">
      <c r="A332" s="159">
        <v>18211</v>
      </c>
      <c r="B332" s="451" t="s">
        <v>1265</v>
      </c>
      <c r="C332" s="151">
        <v>1026209</v>
      </c>
      <c r="D332" s="151" t="s">
        <v>148</v>
      </c>
      <c r="E332" s="151">
        <v>855170</v>
      </c>
      <c r="F332" s="154">
        <v>83.33292730817992</v>
      </c>
      <c r="G332" s="270">
        <v>85517</v>
      </c>
    </row>
    <row r="333" spans="1:7" ht="12.75" customHeight="1">
      <c r="A333" s="454">
        <v>18500</v>
      </c>
      <c r="B333" s="433" t="s">
        <v>1314</v>
      </c>
      <c r="C333" s="270">
        <v>14234383</v>
      </c>
      <c r="D333" s="270">
        <v>12048630</v>
      </c>
      <c r="E333" s="270">
        <v>12048630</v>
      </c>
      <c r="F333" s="154">
        <v>84.644553964861</v>
      </c>
      <c r="G333" s="270">
        <v>671347</v>
      </c>
    </row>
    <row r="334" spans="1:7" ht="25.5" customHeight="1">
      <c r="A334" s="270">
        <v>18520</v>
      </c>
      <c r="B334" s="433" t="s">
        <v>1315</v>
      </c>
      <c r="C334" s="270">
        <v>14234383</v>
      </c>
      <c r="D334" s="270" t="s">
        <v>148</v>
      </c>
      <c r="E334" s="270">
        <v>12048630</v>
      </c>
      <c r="F334" s="154">
        <v>84.644553964861</v>
      </c>
      <c r="G334" s="270">
        <v>671347</v>
      </c>
    </row>
    <row r="335" spans="1:7" ht="25.5" customHeight="1">
      <c r="A335" s="159">
        <v>18526</v>
      </c>
      <c r="B335" s="451" t="s">
        <v>12</v>
      </c>
      <c r="C335" s="151">
        <v>8860903</v>
      </c>
      <c r="D335" s="151" t="s">
        <v>148</v>
      </c>
      <c r="E335" s="151">
        <v>8094798</v>
      </c>
      <c r="F335" s="154">
        <v>91.35409788370328</v>
      </c>
      <c r="G335" s="270">
        <v>417913</v>
      </c>
    </row>
    <row r="336" spans="1:7" ht="27.75" customHeight="1">
      <c r="A336" s="159">
        <v>18527</v>
      </c>
      <c r="B336" s="451" t="s">
        <v>13</v>
      </c>
      <c r="C336" s="151">
        <v>1910254</v>
      </c>
      <c r="D336" s="151" t="s">
        <v>148</v>
      </c>
      <c r="E336" s="151">
        <v>1170111</v>
      </c>
      <c r="F336" s="154">
        <v>61.2542101730974</v>
      </c>
      <c r="G336" s="270">
        <v>90095</v>
      </c>
    </row>
    <row r="337" spans="1:7" ht="39.75" customHeight="1">
      <c r="A337" s="159">
        <v>18528</v>
      </c>
      <c r="B337" s="451" t="s">
        <v>14</v>
      </c>
      <c r="C337" s="151">
        <v>115299</v>
      </c>
      <c r="D337" s="151" t="s">
        <v>148</v>
      </c>
      <c r="E337" s="151">
        <v>93397</v>
      </c>
      <c r="F337" s="154">
        <v>81.00417176211415</v>
      </c>
      <c r="G337" s="270">
        <v>5438</v>
      </c>
    </row>
    <row r="338" spans="1:7" ht="36.75" customHeight="1">
      <c r="A338" s="159">
        <v>18529</v>
      </c>
      <c r="B338" s="451" t="s">
        <v>15</v>
      </c>
      <c r="C338" s="151">
        <v>3347927</v>
      </c>
      <c r="D338" s="151" t="s">
        <v>148</v>
      </c>
      <c r="E338" s="151">
        <v>2690324</v>
      </c>
      <c r="F338" s="154">
        <v>80.35790505587488</v>
      </c>
      <c r="G338" s="270">
        <v>157901</v>
      </c>
    </row>
    <row r="339" spans="1:7" s="408" customFormat="1" ht="12.75" customHeight="1">
      <c r="A339" s="461"/>
      <c r="B339" s="146" t="s">
        <v>1299</v>
      </c>
      <c r="C339" s="163">
        <v>15373208</v>
      </c>
      <c r="D339" s="163">
        <v>13133885</v>
      </c>
      <c r="E339" s="163">
        <v>12899438</v>
      </c>
      <c r="F339" s="150">
        <v>83.90856352168005</v>
      </c>
      <c r="G339" s="163">
        <v>741064</v>
      </c>
    </row>
    <row r="340" spans="1:7" s="408" customFormat="1" ht="12.75" customHeight="1">
      <c r="A340" s="134" t="s">
        <v>480</v>
      </c>
      <c r="B340" s="442" t="s">
        <v>640</v>
      </c>
      <c r="C340" s="163">
        <v>13974758</v>
      </c>
      <c r="D340" s="163">
        <v>12335199</v>
      </c>
      <c r="E340" s="163">
        <v>12101762</v>
      </c>
      <c r="F340" s="150">
        <v>86.59729206044211</v>
      </c>
      <c r="G340" s="163">
        <v>724146</v>
      </c>
    </row>
    <row r="341" spans="1:7" s="408" customFormat="1" ht="12.75" customHeight="1">
      <c r="A341" s="414" t="s">
        <v>482</v>
      </c>
      <c r="B341" s="442" t="s">
        <v>641</v>
      </c>
      <c r="C341" s="163">
        <v>13935766</v>
      </c>
      <c r="D341" s="163">
        <v>12306366</v>
      </c>
      <c r="E341" s="163">
        <v>12072929</v>
      </c>
      <c r="F341" s="150">
        <v>86.63269030206162</v>
      </c>
      <c r="G341" s="163">
        <v>724146</v>
      </c>
    </row>
    <row r="342" spans="1:7" ht="12.75" customHeight="1">
      <c r="A342" s="421">
        <v>1000</v>
      </c>
      <c r="B342" s="453" t="s">
        <v>10</v>
      </c>
      <c r="C342" s="270">
        <v>8754001</v>
      </c>
      <c r="D342" s="270">
        <v>7577878</v>
      </c>
      <c r="E342" s="270">
        <v>7369983</v>
      </c>
      <c r="F342" s="154">
        <v>84.1898807185423</v>
      </c>
      <c r="G342" s="270">
        <v>537172</v>
      </c>
    </row>
    <row r="343" spans="1:7" ht="12.75" customHeight="1">
      <c r="A343" s="418">
        <v>1100</v>
      </c>
      <c r="B343" s="453" t="s">
        <v>1300</v>
      </c>
      <c r="C343" s="270">
        <v>6877169</v>
      </c>
      <c r="D343" s="270">
        <v>5875135</v>
      </c>
      <c r="E343" s="270">
        <v>5732713</v>
      </c>
      <c r="F343" s="154">
        <v>83.35861747762779</v>
      </c>
      <c r="G343" s="270">
        <v>424252</v>
      </c>
    </row>
    <row r="344" spans="1:7" ht="39.75" customHeight="1">
      <c r="A344" s="418">
        <v>1200</v>
      </c>
      <c r="B344" s="410" t="s">
        <v>1174</v>
      </c>
      <c r="C344" s="270" t="s">
        <v>148</v>
      </c>
      <c r="D344" s="270">
        <v>1702743</v>
      </c>
      <c r="E344" s="270">
        <v>1637270</v>
      </c>
      <c r="F344" s="154" t="s">
        <v>148</v>
      </c>
      <c r="G344" s="270">
        <v>112920</v>
      </c>
    </row>
    <row r="345" spans="1:7" ht="12.75" customHeight="1">
      <c r="A345" s="421">
        <v>2000</v>
      </c>
      <c r="B345" s="453" t="s">
        <v>487</v>
      </c>
      <c r="C345" s="270">
        <v>5181765</v>
      </c>
      <c r="D345" s="270">
        <v>4728488</v>
      </c>
      <c r="E345" s="270">
        <v>4702946</v>
      </c>
      <c r="F345" s="154">
        <v>90.75953849701791</v>
      </c>
      <c r="G345" s="270">
        <v>186974</v>
      </c>
    </row>
    <row r="346" spans="1:7" ht="25.5" customHeight="1">
      <c r="A346" s="455" t="s">
        <v>1303</v>
      </c>
      <c r="B346" s="442" t="s">
        <v>644</v>
      </c>
      <c r="C346" s="163">
        <v>11178</v>
      </c>
      <c r="D346" s="163">
        <v>11178</v>
      </c>
      <c r="E346" s="163">
        <v>11178</v>
      </c>
      <c r="F346" s="165">
        <v>100</v>
      </c>
      <c r="G346" s="163">
        <v>0</v>
      </c>
    </row>
    <row r="347" spans="1:7" ht="12.75" customHeight="1">
      <c r="A347" s="421">
        <v>7700</v>
      </c>
      <c r="B347" s="453" t="s">
        <v>589</v>
      </c>
      <c r="C347" s="270">
        <v>11178</v>
      </c>
      <c r="D347" s="151">
        <v>11178</v>
      </c>
      <c r="E347" s="270">
        <v>11178</v>
      </c>
      <c r="F347" s="154">
        <v>100</v>
      </c>
      <c r="G347" s="270">
        <v>0</v>
      </c>
    </row>
    <row r="348" spans="1:7" s="408" customFormat="1" ht="12.75" customHeight="1">
      <c r="A348" s="419" t="s">
        <v>494</v>
      </c>
      <c r="B348" s="442" t="s">
        <v>495</v>
      </c>
      <c r="C348" s="163">
        <v>27814</v>
      </c>
      <c r="D348" s="163">
        <v>17655</v>
      </c>
      <c r="E348" s="163">
        <v>17655</v>
      </c>
      <c r="F348" s="150">
        <v>63.47522830229381</v>
      </c>
      <c r="G348" s="163">
        <v>0</v>
      </c>
    </row>
    <row r="349" spans="1:7" s="408" customFormat="1" ht="12.75" customHeight="1">
      <c r="A349" s="134" t="s">
        <v>595</v>
      </c>
      <c r="B349" s="442" t="s">
        <v>596</v>
      </c>
      <c r="C349" s="163">
        <v>1398450</v>
      </c>
      <c r="D349" s="163">
        <v>798686</v>
      </c>
      <c r="E349" s="163">
        <v>797676</v>
      </c>
      <c r="F349" s="150">
        <v>57.040008580928884</v>
      </c>
      <c r="G349" s="163">
        <v>16918</v>
      </c>
    </row>
    <row r="350" spans="1:7" s="408" customFormat="1" ht="12.75" customHeight="1">
      <c r="A350" s="421" t="s">
        <v>597</v>
      </c>
      <c r="B350" s="453" t="s">
        <v>642</v>
      </c>
      <c r="C350" s="270">
        <v>1398450</v>
      </c>
      <c r="D350" s="270">
        <v>798686</v>
      </c>
      <c r="E350" s="270">
        <v>797676</v>
      </c>
      <c r="F350" s="420">
        <v>57.040008580928884</v>
      </c>
      <c r="G350" s="270">
        <v>16918</v>
      </c>
    </row>
    <row r="351" spans="1:7" s="408" customFormat="1" ht="12.75" customHeight="1">
      <c r="A351" s="461"/>
      <c r="B351" s="440" t="s">
        <v>1304</v>
      </c>
      <c r="C351" s="163">
        <v>476494</v>
      </c>
      <c r="D351" s="163">
        <v>277215</v>
      </c>
      <c r="E351" s="163">
        <v>492203</v>
      </c>
      <c r="F351" s="150">
        <v>103.29678862692919</v>
      </c>
      <c r="G351" s="163">
        <v>38463</v>
      </c>
    </row>
    <row r="352" spans="1:7" s="408" customFormat="1" ht="12.75" customHeight="1">
      <c r="A352" s="461"/>
      <c r="B352" s="440" t="s">
        <v>153</v>
      </c>
      <c r="C352" s="163">
        <v>-476494</v>
      </c>
      <c r="D352" s="163">
        <v>-277215</v>
      </c>
      <c r="E352" s="163">
        <v>-492203</v>
      </c>
      <c r="F352" s="150">
        <v>103.29678862692919</v>
      </c>
      <c r="G352" s="163">
        <v>-38463</v>
      </c>
    </row>
    <row r="353" spans="1:7" ht="12.75" customHeight="1">
      <c r="A353" s="457" t="s">
        <v>612</v>
      </c>
      <c r="B353" s="433" t="s">
        <v>157</v>
      </c>
      <c r="C353" s="270">
        <v>-476494</v>
      </c>
      <c r="D353" s="270">
        <v>-277215</v>
      </c>
      <c r="E353" s="270">
        <v>-277215</v>
      </c>
      <c r="F353" s="154">
        <v>58.17806729990305</v>
      </c>
      <c r="G353" s="270">
        <v>0</v>
      </c>
    </row>
    <row r="354" spans="1:7" ht="12.75" customHeight="1">
      <c r="A354" s="418"/>
      <c r="B354" s="433" t="s">
        <v>1205</v>
      </c>
      <c r="C354" s="270">
        <v>-476494</v>
      </c>
      <c r="D354" s="270">
        <v>-277215</v>
      </c>
      <c r="E354" s="270">
        <v>-277215</v>
      </c>
      <c r="F354" s="154">
        <v>58.17806729990305</v>
      </c>
      <c r="G354" s="270">
        <v>0</v>
      </c>
    </row>
    <row r="355" spans="1:7" ht="12.75" customHeight="1">
      <c r="A355" s="457" t="s">
        <v>607</v>
      </c>
      <c r="B355" s="453" t="s">
        <v>645</v>
      </c>
      <c r="C355" s="270" t="s">
        <v>148</v>
      </c>
      <c r="D355" s="270">
        <v>0</v>
      </c>
      <c r="E355" s="270">
        <v>-214988</v>
      </c>
      <c r="F355" s="154" t="s">
        <v>148</v>
      </c>
      <c r="G355" s="270">
        <v>-38463</v>
      </c>
    </row>
    <row r="356" spans="1:7" ht="25.5" customHeight="1">
      <c r="A356" s="409"/>
      <c r="B356" s="433" t="s">
        <v>1305</v>
      </c>
      <c r="C356" s="270" t="s">
        <v>148</v>
      </c>
      <c r="D356" s="270">
        <v>0</v>
      </c>
      <c r="E356" s="270">
        <v>-214988</v>
      </c>
      <c r="F356" s="154" t="s">
        <v>148</v>
      </c>
      <c r="G356" s="270">
        <v>-38463</v>
      </c>
    </row>
    <row r="357" spans="1:7" ht="51.75" customHeight="1">
      <c r="A357" s="468" t="s">
        <v>16</v>
      </c>
      <c r="B357" s="469" t="s">
        <v>17</v>
      </c>
      <c r="C357" s="470"/>
      <c r="D357" s="470"/>
      <c r="E357" s="470"/>
      <c r="F357" s="470"/>
      <c r="G357" s="400"/>
    </row>
    <row r="358" spans="1:7" ht="12" customHeight="1">
      <c r="A358" s="468"/>
      <c r="B358" s="469"/>
      <c r="C358" s="470"/>
      <c r="D358" s="470"/>
      <c r="E358" s="470"/>
      <c r="F358" s="470"/>
      <c r="G358" s="400"/>
    </row>
    <row r="359" spans="1:7" ht="13.5" customHeight="1">
      <c r="A359" s="471"/>
      <c r="B359" s="469"/>
      <c r="C359" s="469"/>
      <c r="D359" s="470"/>
      <c r="E359" s="470"/>
      <c r="F359" s="470"/>
      <c r="G359" s="91"/>
    </row>
    <row r="360" spans="1:7" s="474" customFormat="1" ht="15.75">
      <c r="A360" s="472"/>
      <c r="B360" s="389"/>
      <c r="C360" s="473"/>
      <c r="D360" s="473"/>
      <c r="E360" s="473"/>
      <c r="F360" s="473"/>
      <c r="G360" s="473"/>
    </row>
    <row r="361" spans="1:7" s="474" customFormat="1" ht="15.75">
      <c r="A361" s="472" t="s">
        <v>244</v>
      </c>
      <c r="B361" s="389"/>
      <c r="C361" s="473"/>
      <c r="D361" s="473"/>
      <c r="E361" s="473"/>
      <c r="F361" s="473"/>
      <c r="G361" s="473" t="s">
        <v>163</v>
      </c>
    </row>
    <row r="362" spans="1:7" s="474" customFormat="1" ht="15.75">
      <c r="A362" s="475"/>
      <c r="B362" s="476"/>
      <c r="C362" s="476"/>
      <c r="D362" s="476"/>
      <c r="E362" s="476"/>
      <c r="F362" s="477"/>
      <c r="G362" s="477"/>
    </row>
    <row r="363" spans="1:7" ht="15.75">
      <c r="A363" s="478"/>
      <c r="B363" s="106"/>
      <c r="C363" s="106"/>
      <c r="D363" s="106"/>
      <c r="E363" s="106"/>
      <c r="F363" s="97"/>
      <c r="G363" s="477"/>
    </row>
    <row r="364" spans="1:2" ht="12.75">
      <c r="A364" s="479"/>
      <c r="B364" s="271"/>
    </row>
    <row r="365" spans="1:7" ht="12.75">
      <c r="A365" s="480" t="s">
        <v>18</v>
      </c>
      <c r="B365" s="271"/>
      <c r="G365" s="91"/>
    </row>
    <row r="366" ht="12" customHeight="1">
      <c r="G366" s="91"/>
    </row>
    <row r="367" spans="1:7" ht="12" customHeight="1">
      <c r="A367" s="479"/>
      <c r="B367" s="481"/>
      <c r="G367" s="91"/>
    </row>
    <row r="368" ht="0.75" customHeight="1">
      <c r="G368" s="91"/>
    </row>
    <row r="369" ht="12.75">
      <c r="G369" s="91"/>
    </row>
    <row r="370" ht="12.75">
      <c r="G370" s="91"/>
    </row>
    <row r="371" spans="2:7" ht="12.75">
      <c r="B371" s="482"/>
      <c r="C371" s="483"/>
      <c r="G371" s="91"/>
    </row>
    <row r="372" spans="2:7" ht="12.75">
      <c r="B372" s="482"/>
      <c r="C372" s="483"/>
      <c r="G372" s="91"/>
    </row>
    <row r="373" spans="2:7" ht="12.75">
      <c r="B373" s="482"/>
      <c r="C373" s="483"/>
      <c r="G373" s="91"/>
    </row>
    <row r="374" spans="2:7" ht="12.75">
      <c r="B374" s="482"/>
      <c r="C374" s="483"/>
      <c r="G374" s="91"/>
    </row>
    <row r="375" spans="2:7" ht="12.75">
      <c r="B375" s="482"/>
      <c r="C375" s="483"/>
      <c r="G375" s="91"/>
    </row>
    <row r="376" spans="2:7" ht="12.75">
      <c r="B376" s="482"/>
      <c r="C376" s="483"/>
      <c r="G376" s="91"/>
    </row>
    <row r="377" spans="2:7" ht="12.75">
      <c r="B377" s="482"/>
      <c r="C377" s="483"/>
      <c r="G377" s="91"/>
    </row>
    <row r="378" spans="2:7" ht="12.75">
      <c r="B378" s="482"/>
      <c r="C378" s="483"/>
      <c r="G378" s="91"/>
    </row>
    <row r="379" spans="2:7" ht="12.75">
      <c r="B379" s="482"/>
      <c r="C379" s="483"/>
      <c r="G379" s="91"/>
    </row>
    <row r="380" spans="2:7" ht="12.75">
      <c r="B380" s="482"/>
      <c r="C380" s="483"/>
      <c r="G380" s="91"/>
    </row>
    <row r="381" spans="2:7" ht="12.75">
      <c r="B381" s="482"/>
      <c r="C381" s="483"/>
      <c r="G381" s="91"/>
    </row>
    <row r="382" spans="2:7" ht="12.75">
      <c r="B382" s="482"/>
      <c r="C382" s="483"/>
      <c r="G382" s="91"/>
    </row>
    <row r="383" spans="2:7" ht="12.75">
      <c r="B383" s="482"/>
      <c r="C383" s="483"/>
      <c r="G383" s="91"/>
    </row>
    <row r="384" spans="2:7" ht="12.75">
      <c r="B384" s="482"/>
      <c r="C384" s="483"/>
      <c r="G384" s="91"/>
    </row>
    <row r="385" spans="2:7" ht="12.75">
      <c r="B385" s="482"/>
      <c r="C385" s="483"/>
      <c r="G385" s="91"/>
    </row>
    <row r="386" spans="2:7" ht="12.75">
      <c r="B386" s="482"/>
      <c r="C386" s="483"/>
      <c r="G386" s="91"/>
    </row>
    <row r="387" spans="2:7" ht="12.75">
      <c r="B387" s="482"/>
      <c r="C387" s="483"/>
      <c r="G387" s="91"/>
    </row>
    <row r="388" spans="2:7" ht="12.75">
      <c r="B388" s="482"/>
      <c r="C388" s="483"/>
      <c r="G388" s="91"/>
    </row>
    <row r="389" spans="2:7" ht="12.75">
      <c r="B389" s="482"/>
      <c r="C389" s="483"/>
      <c r="G389" s="91"/>
    </row>
    <row r="390" spans="2:7" ht="12.75">
      <c r="B390" s="482"/>
      <c r="C390" s="483"/>
      <c r="G390" s="91"/>
    </row>
    <row r="391" spans="2:7" ht="12.75">
      <c r="B391" s="482"/>
      <c r="C391" s="483"/>
      <c r="G391" s="91"/>
    </row>
    <row r="392" spans="2:7" ht="12.75">
      <c r="B392" s="482"/>
      <c r="C392" s="483"/>
      <c r="G392" s="91"/>
    </row>
    <row r="393" spans="2:7" ht="12.75">
      <c r="B393" s="482"/>
      <c r="C393" s="483"/>
      <c r="G393" s="91"/>
    </row>
    <row r="394" spans="2:7" ht="12.75">
      <c r="B394" s="482"/>
      <c r="C394" s="483"/>
      <c r="G394" s="91"/>
    </row>
    <row r="395" spans="2:7" ht="12.75">
      <c r="B395" s="482"/>
      <c r="C395" s="483"/>
      <c r="G395" s="91"/>
    </row>
    <row r="396" spans="2:7" ht="12.75">
      <c r="B396" s="482"/>
      <c r="C396" s="483"/>
      <c r="G396" s="91"/>
    </row>
    <row r="397" spans="2:7" ht="12.75">
      <c r="B397" s="482"/>
      <c r="C397" s="483"/>
      <c r="G397" s="91"/>
    </row>
    <row r="398" spans="2:7" ht="12.75">
      <c r="B398" s="482"/>
      <c r="C398" s="483"/>
      <c r="G398" s="91"/>
    </row>
    <row r="399" spans="2:7" ht="12.75">
      <c r="B399" s="482"/>
      <c r="C399" s="483"/>
      <c r="G399" s="91"/>
    </row>
    <row r="400" spans="2:7" ht="12.75">
      <c r="B400" s="482"/>
      <c r="C400" s="483"/>
      <c r="G400" s="91"/>
    </row>
    <row r="401" spans="2:7" ht="12.75">
      <c r="B401" s="482"/>
      <c r="C401" s="483"/>
      <c r="G401" s="91"/>
    </row>
    <row r="402" spans="2:7" ht="12.75">
      <c r="B402" s="482"/>
      <c r="C402" s="483"/>
      <c r="G402" s="91"/>
    </row>
    <row r="403" spans="2:7" ht="12.75">
      <c r="B403" s="482"/>
      <c r="C403" s="483"/>
      <c r="G403" s="91"/>
    </row>
    <row r="404" spans="2:7" ht="12.75">
      <c r="B404" s="482"/>
      <c r="C404" s="483"/>
      <c r="G404" s="91"/>
    </row>
    <row r="405" spans="2:7" ht="12.75">
      <c r="B405" s="482"/>
      <c r="C405" s="483"/>
      <c r="G405" s="91"/>
    </row>
    <row r="406" spans="2:7" ht="12.75">
      <c r="B406" s="482"/>
      <c r="C406" s="483"/>
      <c r="G406" s="91"/>
    </row>
    <row r="407" spans="2:7" ht="12.75">
      <c r="B407" s="482"/>
      <c r="C407" s="483"/>
      <c r="G407" s="91"/>
    </row>
    <row r="408" spans="2:7" ht="12.75">
      <c r="B408" s="482"/>
      <c r="C408" s="483"/>
      <c r="G408" s="91"/>
    </row>
    <row r="409" spans="2:7" ht="12.75">
      <c r="B409" s="482"/>
      <c r="C409" s="483"/>
      <c r="G409" s="91"/>
    </row>
    <row r="410" spans="2:7" ht="12.75">
      <c r="B410" s="482"/>
      <c r="C410" s="483"/>
      <c r="G410" s="91"/>
    </row>
    <row r="411" spans="2:7" ht="12.75">
      <c r="B411" s="482"/>
      <c r="C411" s="483"/>
      <c r="G411" s="91"/>
    </row>
    <row r="412" spans="2:7" ht="12.75">
      <c r="B412" s="482"/>
      <c r="C412" s="483"/>
      <c r="G412" s="91"/>
    </row>
    <row r="413" spans="2:7" ht="12.75">
      <c r="B413" s="482"/>
      <c r="C413" s="483"/>
      <c r="G413" s="91"/>
    </row>
    <row r="414" spans="2:7" ht="12.75">
      <c r="B414" s="482"/>
      <c r="C414" s="483"/>
      <c r="G414" s="91"/>
    </row>
    <row r="415" spans="2:7" ht="12.75">
      <c r="B415" s="482"/>
      <c r="C415" s="483"/>
      <c r="G415" s="91"/>
    </row>
    <row r="416" spans="2:7" ht="12.75">
      <c r="B416" s="482"/>
      <c r="C416" s="483"/>
      <c r="G416" s="91"/>
    </row>
    <row r="417" spans="2:7" ht="12.75">
      <c r="B417" s="482"/>
      <c r="C417" s="483"/>
      <c r="G417" s="91"/>
    </row>
    <row r="418" spans="2:7" ht="12.75">
      <c r="B418" s="482"/>
      <c r="C418" s="483"/>
      <c r="G418" s="91"/>
    </row>
    <row r="419" spans="2:7" ht="12.75">
      <c r="B419" s="482"/>
      <c r="C419" s="483"/>
      <c r="G419" s="91"/>
    </row>
    <row r="420" spans="2:7" ht="12.75">
      <c r="B420" s="482"/>
      <c r="C420" s="483"/>
      <c r="G420" s="91"/>
    </row>
    <row r="421" spans="2:7" ht="12.75">
      <c r="B421" s="482"/>
      <c r="C421" s="483"/>
      <c r="G421" s="91"/>
    </row>
    <row r="422" spans="2:7" ht="12.75">
      <c r="B422" s="482"/>
      <c r="C422" s="483"/>
      <c r="G422" s="91"/>
    </row>
    <row r="423" spans="2:7" ht="12.75">
      <c r="B423" s="482"/>
      <c r="C423" s="483"/>
      <c r="G423" s="91"/>
    </row>
    <row r="424" spans="2:7" ht="12.75">
      <c r="B424" s="482"/>
      <c r="C424" s="483"/>
      <c r="G424" s="91"/>
    </row>
    <row r="425" spans="2:7" ht="12.75">
      <c r="B425" s="482"/>
      <c r="C425" s="483"/>
      <c r="G425" s="91"/>
    </row>
    <row r="426" spans="2:7" ht="12.75">
      <c r="B426" s="482"/>
      <c r="C426" s="483"/>
      <c r="G426" s="91"/>
    </row>
    <row r="427" spans="2:7" ht="12.75">
      <c r="B427" s="482"/>
      <c r="C427" s="483"/>
      <c r="G427" s="91"/>
    </row>
    <row r="428" spans="2:7" ht="12.75">
      <c r="B428" s="482"/>
      <c r="C428" s="483"/>
      <c r="G428" s="91"/>
    </row>
    <row r="429" spans="2:7" ht="12.75">
      <c r="B429" s="482"/>
      <c r="C429" s="483"/>
      <c r="G429" s="91"/>
    </row>
    <row r="430" spans="2:7" ht="12.75">
      <c r="B430" s="482"/>
      <c r="C430" s="483"/>
      <c r="G430" s="91"/>
    </row>
    <row r="431" spans="2:7" ht="12.75">
      <c r="B431" s="482"/>
      <c r="C431" s="483"/>
      <c r="G431" s="91"/>
    </row>
    <row r="432" spans="2:7" ht="12.75">
      <c r="B432" s="482"/>
      <c r="C432" s="483"/>
      <c r="G432" s="91"/>
    </row>
    <row r="433" spans="2:7" ht="12.75">
      <c r="B433" s="482"/>
      <c r="C433" s="483"/>
      <c r="G433" s="91"/>
    </row>
    <row r="434" spans="2:7" ht="12.75">
      <c r="B434" s="482"/>
      <c r="C434" s="483"/>
      <c r="G434" s="91"/>
    </row>
    <row r="435" spans="2:7" ht="12.75">
      <c r="B435" s="482"/>
      <c r="C435" s="483"/>
      <c r="G435" s="91"/>
    </row>
    <row r="436" spans="2:7" ht="12.75">
      <c r="B436" s="482"/>
      <c r="C436" s="483"/>
      <c r="G436" s="91"/>
    </row>
    <row r="437" spans="2:7" ht="12.75">
      <c r="B437" s="482"/>
      <c r="C437" s="483"/>
      <c r="G437" s="91"/>
    </row>
    <row r="438" spans="2:7" ht="12.75">
      <c r="B438" s="482"/>
      <c r="C438" s="483"/>
      <c r="G438" s="91"/>
    </row>
    <row r="439" spans="2:7" ht="12.75">
      <c r="B439" s="482"/>
      <c r="C439" s="483"/>
      <c r="G439" s="91"/>
    </row>
    <row r="440" spans="2:7" ht="12.75">
      <c r="B440" s="482"/>
      <c r="C440" s="483"/>
      <c r="G440" s="91"/>
    </row>
    <row r="441" spans="2:7" ht="12.75">
      <c r="B441" s="482"/>
      <c r="C441" s="483"/>
      <c r="G441" s="91"/>
    </row>
    <row r="442" spans="2:7" ht="12.75">
      <c r="B442" s="482"/>
      <c r="C442" s="483"/>
      <c r="G442" s="91"/>
    </row>
    <row r="443" spans="2:7" ht="12.75">
      <c r="B443" s="482"/>
      <c r="C443" s="483"/>
      <c r="G443" s="91"/>
    </row>
    <row r="444" spans="2:7" ht="12.75">
      <c r="B444" s="482"/>
      <c r="C444" s="483"/>
      <c r="G444" s="91"/>
    </row>
    <row r="445" spans="2:7" ht="12.75">
      <c r="B445" s="482"/>
      <c r="C445" s="483"/>
      <c r="G445" s="91"/>
    </row>
    <row r="446" spans="2:7" ht="12.75">
      <c r="B446" s="482"/>
      <c r="C446" s="483"/>
      <c r="G446" s="91"/>
    </row>
    <row r="447" spans="2:7" ht="12.75">
      <c r="B447" s="482"/>
      <c r="C447" s="483"/>
      <c r="G447" s="91"/>
    </row>
    <row r="448" spans="2:7" ht="12.75">
      <c r="B448" s="482"/>
      <c r="C448" s="483"/>
      <c r="G448" s="91"/>
    </row>
    <row r="449" spans="2:7" ht="12.75">
      <c r="B449" s="482"/>
      <c r="C449" s="483"/>
      <c r="G449" s="91"/>
    </row>
    <row r="450" spans="2:7" ht="12.75">
      <c r="B450" s="482"/>
      <c r="C450" s="483"/>
      <c r="G450" s="91"/>
    </row>
    <row r="451" spans="2:7" ht="12.75">
      <c r="B451" s="482"/>
      <c r="C451" s="483"/>
      <c r="G451" s="91"/>
    </row>
    <row r="452" spans="2:7" ht="12.75">
      <c r="B452" s="482"/>
      <c r="C452" s="483"/>
      <c r="G452" s="91"/>
    </row>
    <row r="453" spans="2:7" ht="12.75">
      <c r="B453" s="482"/>
      <c r="C453" s="483"/>
      <c r="G453" s="91"/>
    </row>
    <row r="454" spans="2:7" ht="12.75">
      <c r="B454" s="482"/>
      <c r="C454" s="483"/>
      <c r="G454" s="91"/>
    </row>
    <row r="455" spans="2:7" ht="12.75">
      <c r="B455" s="482"/>
      <c r="C455" s="483"/>
      <c r="G455" s="91"/>
    </row>
    <row r="456" spans="2:7" ht="12.75">
      <c r="B456" s="482"/>
      <c r="C456" s="483"/>
      <c r="G456" s="91"/>
    </row>
    <row r="457" spans="2:7" ht="12.75">
      <c r="B457" s="482"/>
      <c r="C457" s="483"/>
      <c r="G457" s="91"/>
    </row>
    <row r="458" spans="2:7" ht="12.75">
      <c r="B458" s="482"/>
      <c r="C458" s="483"/>
      <c r="G458" s="91"/>
    </row>
    <row r="459" spans="2:7" ht="12.75">
      <c r="B459" s="482"/>
      <c r="C459" s="483"/>
      <c r="G459" s="91"/>
    </row>
    <row r="460" spans="2:7" ht="12.75">
      <c r="B460" s="482"/>
      <c r="C460" s="483"/>
      <c r="G460" s="91"/>
    </row>
    <row r="461" spans="2:7" ht="12.75">
      <c r="B461" s="482"/>
      <c r="C461" s="483"/>
      <c r="G461" s="91"/>
    </row>
    <row r="462" spans="2:7" ht="12.75">
      <c r="B462" s="482"/>
      <c r="C462" s="483"/>
      <c r="G462" s="91"/>
    </row>
    <row r="463" spans="2:7" ht="12.75">
      <c r="B463" s="482"/>
      <c r="C463" s="483"/>
      <c r="G463" s="91"/>
    </row>
    <row r="464" spans="2:7" ht="12.75">
      <c r="B464" s="482"/>
      <c r="C464" s="483"/>
      <c r="G464" s="91"/>
    </row>
    <row r="465" spans="2:7" ht="12.75">
      <c r="B465" s="482"/>
      <c r="C465" s="483"/>
      <c r="G465" s="91"/>
    </row>
    <row r="466" spans="2:7" ht="12.75">
      <c r="B466" s="482"/>
      <c r="C466" s="483"/>
      <c r="G466" s="91"/>
    </row>
    <row r="467" spans="2:7" ht="12.75">
      <c r="B467" s="482"/>
      <c r="C467" s="483"/>
      <c r="G467" s="91"/>
    </row>
    <row r="468" spans="2:7" ht="12.75">
      <c r="B468" s="482"/>
      <c r="C468" s="483"/>
      <c r="G468" s="91"/>
    </row>
    <row r="469" spans="2:7" ht="12.75">
      <c r="B469" s="482"/>
      <c r="C469" s="483"/>
      <c r="G469" s="91"/>
    </row>
    <row r="470" spans="2:7" ht="12.75">
      <c r="B470" s="482"/>
      <c r="C470" s="483"/>
      <c r="G470" s="91"/>
    </row>
    <row r="471" spans="2:7" ht="12.75">
      <c r="B471" s="482"/>
      <c r="C471" s="483"/>
      <c r="G471" s="91"/>
    </row>
    <row r="472" spans="2:7" ht="12.75">
      <c r="B472" s="482"/>
      <c r="C472" s="483"/>
      <c r="G472" s="91"/>
    </row>
    <row r="473" spans="2:7" ht="12.75">
      <c r="B473" s="482"/>
      <c r="C473" s="483"/>
      <c r="G473" s="91"/>
    </row>
    <row r="474" spans="2:7" ht="12.75">
      <c r="B474" s="482"/>
      <c r="C474" s="483"/>
      <c r="G474" s="91"/>
    </row>
    <row r="475" spans="2:7" ht="12.75">
      <c r="B475" s="482"/>
      <c r="C475" s="483"/>
      <c r="G475" s="91"/>
    </row>
    <row r="476" spans="2:7" ht="12.75">
      <c r="B476" s="482"/>
      <c r="C476" s="483"/>
      <c r="G476" s="91"/>
    </row>
    <row r="477" spans="2:7" ht="12.75">
      <c r="B477" s="482"/>
      <c r="C477" s="483"/>
      <c r="G477" s="91"/>
    </row>
    <row r="478" spans="2:7" ht="12.75">
      <c r="B478" s="482"/>
      <c r="C478" s="483"/>
      <c r="G478" s="91"/>
    </row>
    <row r="479" spans="2:7" ht="12.75">
      <c r="B479" s="482"/>
      <c r="C479" s="483"/>
      <c r="G479" s="91"/>
    </row>
    <row r="480" spans="2:7" ht="12.75">
      <c r="B480" s="482"/>
      <c r="C480" s="483"/>
      <c r="G480" s="91"/>
    </row>
    <row r="481" spans="2:7" ht="12.75">
      <c r="B481" s="482"/>
      <c r="C481" s="483"/>
      <c r="G481" s="91"/>
    </row>
    <row r="482" spans="2:7" ht="12.75">
      <c r="B482" s="482"/>
      <c r="C482" s="483"/>
      <c r="G482" s="91"/>
    </row>
    <row r="483" spans="2:7" ht="12.75">
      <c r="B483" s="482"/>
      <c r="C483" s="483"/>
      <c r="G483" s="91"/>
    </row>
    <row r="484" spans="2:7" ht="12.75">
      <c r="B484" s="482"/>
      <c r="C484" s="483"/>
      <c r="G484" s="91"/>
    </row>
    <row r="485" spans="2:7" ht="12.75">
      <c r="B485" s="482"/>
      <c r="C485" s="483"/>
      <c r="G485" s="91"/>
    </row>
    <row r="486" spans="2:7" ht="12.75">
      <c r="B486" s="482"/>
      <c r="C486" s="483"/>
      <c r="G486" s="91"/>
    </row>
    <row r="487" spans="2:7" ht="12.75">
      <c r="B487" s="482"/>
      <c r="C487" s="483"/>
      <c r="G487" s="91"/>
    </row>
    <row r="488" spans="2:7" ht="12.75">
      <c r="B488" s="482"/>
      <c r="C488" s="483"/>
      <c r="G488" s="91"/>
    </row>
    <row r="489" spans="2:7" ht="12.75">
      <c r="B489" s="482"/>
      <c r="C489" s="483"/>
      <c r="G489" s="91"/>
    </row>
    <row r="490" spans="2:7" ht="12.75">
      <c r="B490" s="482"/>
      <c r="C490" s="483"/>
      <c r="G490" s="91"/>
    </row>
    <row r="491" spans="2:7" ht="12.75">
      <c r="B491" s="482"/>
      <c r="C491" s="483"/>
      <c r="G491" s="91"/>
    </row>
    <row r="492" spans="2:7" ht="12.75">
      <c r="B492" s="482"/>
      <c r="C492" s="483"/>
      <c r="G492" s="91"/>
    </row>
    <row r="493" spans="2:7" ht="12.75">
      <c r="B493" s="482"/>
      <c r="C493" s="483"/>
      <c r="G493" s="91"/>
    </row>
    <row r="494" spans="2:7" ht="12.75">
      <c r="B494" s="482"/>
      <c r="C494" s="483"/>
      <c r="G494" s="91"/>
    </row>
    <row r="495" spans="2:7" ht="12.75">
      <c r="B495" s="482"/>
      <c r="C495" s="483"/>
      <c r="G495" s="91"/>
    </row>
    <row r="496" spans="2:7" ht="12.75">
      <c r="B496" s="482"/>
      <c r="C496" s="483"/>
      <c r="G496" s="91"/>
    </row>
    <row r="497" spans="2:7" ht="12.75">
      <c r="B497" s="482"/>
      <c r="C497" s="483"/>
      <c r="G497" s="91"/>
    </row>
    <row r="498" spans="2:7" ht="12.75">
      <c r="B498" s="482"/>
      <c r="C498" s="483"/>
      <c r="G498" s="91"/>
    </row>
    <row r="499" spans="2:7" ht="12.75">
      <c r="B499" s="482"/>
      <c r="C499" s="483"/>
      <c r="G499" s="91"/>
    </row>
    <row r="500" spans="2:7" ht="12.75">
      <c r="B500" s="482"/>
      <c r="C500" s="483"/>
      <c r="G500" s="91"/>
    </row>
    <row r="501" spans="2:7" ht="12.75">
      <c r="B501" s="482"/>
      <c r="C501" s="483"/>
      <c r="G501" s="91"/>
    </row>
    <row r="502" spans="2:7" ht="12.75">
      <c r="B502" s="482"/>
      <c r="C502" s="483"/>
      <c r="G502" s="91"/>
    </row>
    <row r="503" spans="2:7" ht="12.75">
      <c r="B503" s="482"/>
      <c r="C503" s="483"/>
      <c r="G503" s="91"/>
    </row>
    <row r="504" spans="2:7" ht="12.75">
      <c r="B504" s="482"/>
      <c r="C504" s="483"/>
      <c r="G504" s="91"/>
    </row>
    <row r="505" spans="2:7" ht="12.75">
      <c r="B505" s="482"/>
      <c r="C505" s="483"/>
      <c r="G505" s="91"/>
    </row>
    <row r="506" spans="2:7" ht="12.75">
      <c r="B506" s="482"/>
      <c r="C506" s="483"/>
      <c r="G506" s="91"/>
    </row>
    <row r="507" spans="2:7" ht="12.75">
      <c r="B507" s="482"/>
      <c r="C507" s="483"/>
      <c r="G507" s="91"/>
    </row>
    <row r="508" spans="2:7" ht="12.75">
      <c r="B508" s="482"/>
      <c r="C508" s="483"/>
      <c r="G508" s="91"/>
    </row>
    <row r="509" spans="2:7" ht="12.75">
      <c r="B509" s="482"/>
      <c r="C509" s="483"/>
      <c r="G509" s="91"/>
    </row>
    <row r="510" spans="2:7" ht="12.75">
      <c r="B510" s="482"/>
      <c r="C510" s="483"/>
      <c r="G510" s="91"/>
    </row>
    <row r="511" spans="2:7" ht="12.75">
      <c r="B511" s="482"/>
      <c r="C511" s="483"/>
      <c r="G511" s="91"/>
    </row>
    <row r="512" spans="2:7" ht="12.75">
      <c r="B512" s="482"/>
      <c r="C512" s="483"/>
      <c r="G512" s="91"/>
    </row>
    <row r="513" spans="2:7" ht="12.75">
      <c r="B513" s="482"/>
      <c r="C513" s="483"/>
      <c r="G513" s="91"/>
    </row>
    <row r="514" spans="2:7" ht="12.75">
      <c r="B514" s="482"/>
      <c r="C514" s="483"/>
      <c r="G514" s="91"/>
    </row>
    <row r="515" spans="2:7" ht="12.75">
      <c r="B515" s="482"/>
      <c r="C515" s="483"/>
      <c r="G515" s="91"/>
    </row>
    <row r="516" spans="2:7" ht="12.75">
      <c r="B516" s="482"/>
      <c r="C516" s="483"/>
      <c r="G516" s="91"/>
    </row>
    <row r="517" spans="2:7" ht="12.75">
      <c r="B517" s="482"/>
      <c r="C517" s="483"/>
      <c r="G517" s="91"/>
    </row>
    <row r="518" spans="2:7" ht="12.75">
      <c r="B518" s="482"/>
      <c r="C518" s="483"/>
      <c r="G518" s="91"/>
    </row>
    <row r="519" spans="2:7" ht="12.75">
      <c r="B519" s="482"/>
      <c r="C519" s="483"/>
      <c r="G519" s="91"/>
    </row>
    <row r="520" spans="2:7" ht="12.75">
      <c r="B520" s="482"/>
      <c r="C520" s="483"/>
      <c r="G520" s="91"/>
    </row>
    <row r="521" spans="2:7" ht="12.75">
      <c r="B521" s="482"/>
      <c r="C521" s="483"/>
      <c r="G521" s="91"/>
    </row>
    <row r="522" spans="2:7" ht="12.75">
      <c r="B522" s="482"/>
      <c r="C522" s="483"/>
      <c r="G522" s="91"/>
    </row>
    <row r="523" spans="2:7" ht="12.75">
      <c r="B523" s="482"/>
      <c r="C523" s="483"/>
      <c r="G523" s="91"/>
    </row>
    <row r="524" spans="2:7" ht="12.75">
      <c r="B524" s="482"/>
      <c r="C524" s="483"/>
      <c r="G524" s="91"/>
    </row>
    <row r="525" spans="2:7" ht="12.75">
      <c r="B525" s="482"/>
      <c r="C525" s="483"/>
      <c r="G525" s="91"/>
    </row>
    <row r="526" spans="2:7" ht="12.75">
      <c r="B526" s="482"/>
      <c r="C526" s="483"/>
      <c r="G526" s="91"/>
    </row>
    <row r="527" spans="2:7" ht="12.75">
      <c r="B527" s="482"/>
      <c r="C527" s="483"/>
      <c r="G527" s="91"/>
    </row>
    <row r="528" spans="2:7" ht="12.75">
      <c r="B528" s="482"/>
      <c r="C528" s="483"/>
      <c r="G528" s="91"/>
    </row>
    <row r="529" spans="2:7" ht="12.75">
      <c r="B529" s="482"/>
      <c r="C529" s="483"/>
      <c r="G529" s="91"/>
    </row>
    <row r="530" spans="2:7" ht="12.75">
      <c r="B530" s="482"/>
      <c r="C530" s="483"/>
      <c r="G530" s="91"/>
    </row>
    <row r="531" spans="2:7" ht="12.75">
      <c r="B531" s="482"/>
      <c r="C531" s="483"/>
      <c r="G531" s="91"/>
    </row>
    <row r="532" spans="2:7" ht="12.75">
      <c r="B532" s="482"/>
      <c r="C532" s="483"/>
      <c r="G532" s="91"/>
    </row>
    <row r="533" spans="2:7" ht="12.75">
      <c r="B533" s="482"/>
      <c r="C533" s="483"/>
      <c r="G533" s="91"/>
    </row>
    <row r="534" spans="2:7" ht="12.75">
      <c r="B534" s="482"/>
      <c r="C534" s="483"/>
      <c r="G534" s="91"/>
    </row>
    <row r="535" spans="2:7" ht="12.75">
      <c r="B535" s="482"/>
      <c r="C535" s="483"/>
      <c r="G535" s="91"/>
    </row>
    <row r="536" spans="2:7" ht="12.75">
      <c r="B536" s="482"/>
      <c r="C536" s="483"/>
      <c r="G536" s="91"/>
    </row>
    <row r="537" spans="2:7" ht="12.75">
      <c r="B537" s="482"/>
      <c r="C537" s="483"/>
      <c r="G537" s="91"/>
    </row>
    <row r="538" spans="2:7" ht="12.75">
      <c r="B538" s="482"/>
      <c r="C538" s="483"/>
      <c r="G538" s="91"/>
    </row>
    <row r="539" spans="2:7" ht="12.75">
      <c r="B539" s="482"/>
      <c r="C539" s="483"/>
      <c r="G539" s="91"/>
    </row>
    <row r="540" spans="2:7" ht="12.75">
      <c r="B540" s="482"/>
      <c r="C540" s="483"/>
      <c r="G540" s="91"/>
    </row>
    <row r="541" spans="2:7" ht="12.75">
      <c r="B541" s="482"/>
      <c r="C541" s="483"/>
      <c r="G541" s="91"/>
    </row>
    <row r="542" spans="2:7" ht="12.75">
      <c r="B542" s="482"/>
      <c r="C542" s="483"/>
      <c r="G542" s="91"/>
    </row>
    <row r="543" spans="2:7" ht="12.75">
      <c r="B543" s="482"/>
      <c r="C543" s="483"/>
      <c r="G543" s="91"/>
    </row>
    <row r="544" spans="2:7" ht="12.75">
      <c r="B544" s="482"/>
      <c r="C544" s="483"/>
      <c r="G544" s="91"/>
    </row>
    <row r="545" spans="2:7" ht="12.75">
      <c r="B545" s="482"/>
      <c r="C545" s="483"/>
      <c r="G545" s="91"/>
    </row>
    <row r="546" spans="2:7" ht="12.75">
      <c r="B546" s="482"/>
      <c r="C546" s="483"/>
      <c r="G546" s="91"/>
    </row>
    <row r="547" spans="2:7" ht="12.75">
      <c r="B547" s="482"/>
      <c r="C547" s="483"/>
      <c r="G547" s="91"/>
    </row>
    <row r="548" spans="2:7" ht="12.75">
      <c r="B548" s="482"/>
      <c r="C548" s="483"/>
      <c r="G548" s="91"/>
    </row>
    <row r="549" spans="2:7" ht="12.75">
      <c r="B549" s="482"/>
      <c r="C549" s="483"/>
      <c r="G549" s="91"/>
    </row>
    <row r="550" spans="2:7" ht="12.75">
      <c r="B550" s="482"/>
      <c r="C550" s="483"/>
      <c r="G550" s="91"/>
    </row>
    <row r="551" spans="2:7" ht="12.75">
      <c r="B551" s="482"/>
      <c r="C551" s="483"/>
      <c r="G551" s="91"/>
    </row>
    <row r="552" spans="2:7" ht="12.75">
      <c r="B552" s="482"/>
      <c r="C552" s="483"/>
      <c r="G552" s="91"/>
    </row>
    <row r="553" spans="2:7" ht="12.75">
      <c r="B553" s="482"/>
      <c r="C553" s="483"/>
      <c r="G553" s="91"/>
    </row>
    <row r="554" spans="2:7" ht="12.75">
      <c r="B554" s="482"/>
      <c r="C554" s="483"/>
      <c r="G554" s="91"/>
    </row>
    <row r="555" spans="2:7" ht="12.75">
      <c r="B555" s="482"/>
      <c r="C555" s="483"/>
      <c r="G555" s="91"/>
    </row>
    <row r="556" spans="2:7" ht="12.75">
      <c r="B556" s="482"/>
      <c r="C556" s="483"/>
      <c r="G556" s="91"/>
    </row>
    <row r="557" spans="2:7" ht="12.75">
      <c r="B557" s="482"/>
      <c r="C557" s="483"/>
      <c r="G557" s="91"/>
    </row>
    <row r="558" spans="2:7" ht="12.75">
      <c r="B558" s="482"/>
      <c r="C558" s="483"/>
      <c r="G558" s="91"/>
    </row>
    <row r="559" spans="2:7" ht="12.75">
      <c r="B559" s="482"/>
      <c r="C559" s="483"/>
      <c r="G559" s="91"/>
    </row>
    <row r="560" spans="2:7" ht="12.75">
      <c r="B560" s="482"/>
      <c r="C560" s="483"/>
      <c r="G560" s="91"/>
    </row>
    <row r="561" spans="2:7" ht="12.75">
      <c r="B561" s="482"/>
      <c r="C561" s="483"/>
      <c r="G561" s="91"/>
    </row>
    <row r="562" spans="2:7" ht="12.75">
      <c r="B562" s="482"/>
      <c r="C562" s="483"/>
      <c r="G562" s="91"/>
    </row>
    <row r="563" spans="2:7" ht="12.75">
      <c r="B563" s="482"/>
      <c r="C563" s="483"/>
      <c r="G563" s="91"/>
    </row>
    <row r="564" spans="2:7" ht="12.75">
      <c r="B564" s="482"/>
      <c r="C564" s="483"/>
      <c r="G564" s="91"/>
    </row>
    <row r="565" spans="2:7" ht="12.75">
      <c r="B565" s="482"/>
      <c r="C565" s="483"/>
      <c r="G565" s="91"/>
    </row>
    <row r="566" spans="2:7" ht="12.75">
      <c r="B566" s="482"/>
      <c r="C566" s="483"/>
      <c r="G566" s="91"/>
    </row>
    <row r="567" spans="2:7" ht="12.75">
      <c r="B567" s="482"/>
      <c r="C567" s="483"/>
      <c r="G567" s="91"/>
    </row>
    <row r="568" spans="2:7" ht="12.75">
      <c r="B568" s="482"/>
      <c r="C568" s="483"/>
      <c r="G568" s="91"/>
    </row>
    <row r="569" spans="2:7" ht="12.75">
      <c r="B569" s="482"/>
      <c r="C569" s="483"/>
      <c r="G569" s="91"/>
    </row>
    <row r="570" spans="2:7" ht="12.75">
      <c r="B570" s="482"/>
      <c r="C570" s="483"/>
      <c r="G570" s="91"/>
    </row>
    <row r="571" spans="2:7" ht="12.75">
      <c r="B571" s="482"/>
      <c r="C571" s="483"/>
      <c r="G571" s="91"/>
    </row>
    <row r="572" spans="2:7" ht="12.75">
      <c r="B572" s="482"/>
      <c r="C572" s="483"/>
      <c r="G572" s="91"/>
    </row>
    <row r="573" spans="2:7" ht="12.75">
      <c r="B573" s="482"/>
      <c r="C573" s="483"/>
      <c r="G573" s="91"/>
    </row>
    <row r="574" spans="2:7" ht="12.75">
      <c r="B574" s="482"/>
      <c r="C574" s="483"/>
      <c r="G574" s="91"/>
    </row>
    <row r="575" spans="2:7" ht="12.75">
      <c r="B575" s="482"/>
      <c r="C575" s="483"/>
      <c r="G575" s="91"/>
    </row>
    <row r="576" spans="2:7" ht="12.75">
      <c r="B576" s="482"/>
      <c r="C576" s="483"/>
      <c r="G576" s="91"/>
    </row>
    <row r="577" spans="2:7" ht="12.75">
      <c r="B577" s="482"/>
      <c r="C577" s="483"/>
      <c r="G577" s="91"/>
    </row>
    <row r="578" spans="2:7" ht="12.75">
      <c r="B578" s="482"/>
      <c r="C578" s="483"/>
      <c r="G578" s="91"/>
    </row>
    <row r="579" spans="2:7" ht="12.75">
      <c r="B579" s="482"/>
      <c r="C579" s="483"/>
      <c r="G579" s="91"/>
    </row>
    <row r="580" spans="2:7" ht="12.75">
      <c r="B580" s="482"/>
      <c r="C580" s="483"/>
      <c r="G580" s="91"/>
    </row>
    <row r="581" spans="2:7" ht="12.75">
      <c r="B581" s="482"/>
      <c r="C581" s="483"/>
      <c r="G581" s="91"/>
    </row>
    <row r="582" spans="2:7" ht="12.75">
      <c r="B582" s="482"/>
      <c r="C582" s="483"/>
      <c r="G582" s="91"/>
    </row>
    <row r="583" spans="2:7" ht="12.75">
      <c r="B583" s="482"/>
      <c r="C583" s="483"/>
      <c r="G583" s="91"/>
    </row>
    <row r="584" spans="2:7" ht="12.75">
      <c r="B584" s="482"/>
      <c r="C584" s="483"/>
      <c r="G584" s="91"/>
    </row>
    <row r="585" spans="2:7" ht="12.75">
      <c r="B585" s="482"/>
      <c r="C585" s="483"/>
      <c r="G585" s="91"/>
    </row>
    <row r="586" spans="2:7" ht="12.75">
      <c r="B586" s="482"/>
      <c r="C586" s="483"/>
      <c r="G586" s="91"/>
    </row>
    <row r="587" spans="2:7" ht="12.75">
      <c r="B587" s="482"/>
      <c r="C587" s="483"/>
      <c r="G587" s="91"/>
    </row>
    <row r="588" spans="2:7" ht="12.75">
      <c r="B588" s="482"/>
      <c r="C588" s="483"/>
      <c r="G588" s="91"/>
    </row>
    <row r="589" spans="2:7" ht="12.75">
      <c r="B589" s="482"/>
      <c r="C589" s="483"/>
      <c r="G589" s="91"/>
    </row>
    <row r="590" spans="2:7" ht="12.75">
      <c r="B590" s="482"/>
      <c r="C590" s="483"/>
      <c r="G590" s="91"/>
    </row>
    <row r="591" spans="2:7" ht="12.75">
      <c r="B591" s="482"/>
      <c r="C591" s="483"/>
      <c r="G591" s="91"/>
    </row>
    <row r="592" spans="2:7" ht="12.75">
      <c r="B592" s="482"/>
      <c r="C592" s="483"/>
      <c r="G592" s="91"/>
    </row>
    <row r="593" spans="2:7" ht="12.75">
      <c r="B593" s="482"/>
      <c r="C593" s="483"/>
      <c r="G593" s="91"/>
    </row>
    <row r="594" spans="2:7" ht="12.75">
      <c r="B594" s="482"/>
      <c r="C594" s="483"/>
      <c r="G594" s="91"/>
    </row>
    <row r="595" spans="2:7" ht="12.75">
      <c r="B595" s="482"/>
      <c r="C595" s="483"/>
      <c r="G595" s="91"/>
    </row>
    <row r="596" spans="2:7" ht="12.75">
      <c r="B596" s="482"/>
      <c r="C596" s="483"/>
      <c r="G596" s="91"/>
    </row>
    <row r="597" spans="2:7" ht="12.75">
      <c r="B597" s="482"/>
      <c r="C597" s="483"/>
      <c r="G597" s="91"/>
    </row>
    <row r="598" spans="2:7" ht="12.75">
      <c r="B598" s="482"/>
      <c r="C598" s="483"/>
      <c r="G598" s="91"/>
    </row>
    <row r="599" spans="2:7" ht="12.75">
      <c r="B599" s="482"/>
      <c r="C599" s="483"/>
      <c r="G599" s="91"/>
    </row>
    <row r="600" spans="2:7" ht="12.75">
      <c r="B600" s="482"/>
      <c r="C600" s="483"/>
      <c r="G600" s="91"/>
    </row>
    <row r="601" spans="2:7" ht="12.75">
      <c r="B601" s="482"/>
      <c r="C601" s="483"/>
      <c r="G601" s="91"/>
    </row>
    <row r="602" spans="2:7" ht="12.75">
      <c r="B602" s="482"/>
      <c r="C602" s="483"/>
      <c r="G602" s="91"/>
    </row>
    <row r="603" spans="2:7" ht="12.75">
      <c r="B603" s="482"/>
      <c r="C603" s="483"/>
      <c r="G603" s="91"/>
    </row>
    <row r="604" spans="2:7" ht="12.75">
      <c r="B604" s="482"/>
      <c r="C604" s="483"/>
      <c r="G604" s="91"/>
    </row>
    <row r="605" spans="2:7" ht="12.75">
      <c r="B605" s="482"/>
      <c r="C605" s="483"/>
      <c r="G605" s="91"/>
    </row>
    <row r="606" spans="2:7" ht="12.75">
      <c r="B606" s="482"/>
      <c r="C606" s="483"/>
      <c r="G606" s="91"/>
    </row>
    <row r="607" spans="2:7" ht="12.75">
      <c r="B607" s="482"/>
      <c r="C607" s="483"/>
      <c r="G607" s="91"/>
    </row>
    <row r="608" spans="2:7" ht="12.75">
      <c r="B608" s="482"/>
      <c r="C608" s="483"/>
      <c r="G608" s="91"/>
    </row>
    <row r="609" spans="2:7" ht="12.75">
      <c r="B609" s="482"/>
      <c r="C609" s="483"/>
      <c r="G609" s="91"/>
    </row>
    <row r="610" spans="2:7" ht="12.75">
      <c r="B610" s="482"/>
      <c r="C610" s="483"/>
      <c r="G610" s="91"/>
    </row>
    <row r="611" spans="2:7" ht="12.75">
      <c r="B611" s="482"/>
      <c r="C611" s="483"/>
      <c r="G611" s="91"/>
    </row>
    <row r="612" spans="2:7" ht="12.75">
      <c r="B612" s="482"/>
      <c r="C612" s="483"/>
      <c r="G612" s="91"/>
    </row>
    <row r="613" spans="2:7" ht="12.75">
      <c r="B613" s="482"/>
      <c r="C613" s="483"/>
      <c r="G613" s="91"/>
    </row>
    <row r="614" spans="2:7" ht="12.75">
      <c r="B614" s="482"/>
      <c r="C614" s="483"/>
      <c r="G614" s="91"/>
    </row>
    <row r="615" spans="2:7" ht="12.75">
      <c r="B615" s="482"/>
      <c r="C615" s="483"/>
      <c r="G615" s="91"/>
    </row>
    <row r="616" spans="2:7" ht="12.75">
      <c r="B616" s="482"/>
      <c r="C616" s="483"/>
      <c r="G616" s="91"/>
    </row>
    <row r="617" spans="2:7" ht="12.75">
      <c r="B617" s="482"/>
      <c r="C617" s="483"/>
      <c r="G617" s="91"/>
    </row>
    <row r="618" spans="2:7" ht="12.75">
      <c r="B618" s="482"/>
      <c r="C618" s="483"/>
      <c r="G618" s="91"/>
    </row>
    <row r="619" spans="2:7" ht="12.75">
      <c r="B619" s="482"/>
      <c r="C619" s="483"/>
      <c r="G619" s="91"/>
    </row>
    <row r="620" spans="2:7" ht="12.75">
      <c r="B620" s="482"/>
      <c r="C620" s="483"/>
      <c r="G620" s="91"/>
    </row>
    <row r="621" spans="2:7" ht="12.75">
      <c r="B621" s="482"/>
      <c r="C621" s="483"/>
      <c r="G621" s="91"/>
    </row>
    <row r="622" spans="2:7" ht="12.75">
      <c r="B622" s="482"/>
      <c r="C622" s="483"/>
      <c r="G622" s="91"/>
    </row>
    <row r="623" spans="2:7" ht="12.75">
      <c r="B623" s="482"/>
      <c r="C623" s="483"/>
      <c r="G623" s="91"/>
    </row>
    <row r="624" spans="2:7" ht="12.75">
      <c r="B624" s="482"/>
      <c r="C624" s="483"/>
      <c r="G624" s="91"/>
    </row>
    <row r="625" spans="2:7" ht="12.75">
      <c r="B625" s="482"/>
      <c r="C625" s="483"/>
      <c r="G625" s="91"/>
    </row>
    <row r="626" spans="2:7" ht="12.75">
      <c r="B626" s="482"/>
      <c r="C626" s="483"/>
      <c r="G626" s="91"/>
    </row>
    <row r="627" spans="2:7" ht="12.75">
      <c r="B627" s="482"/>
      <c r="C627" s="483"/>
      <c r="G627" s="91"/>
    </row>
    <row r="628" spans="2:7" ht="12.75">
      <c r="B628" s="482"/>
      <c r="C628" s="483"/>
      <c r="G628" s="91"/>
    </row>
    <row r="629" spans="2:7" ht="12.75">
      <c r="B629" s="482"/>
      <c r="C629" s="483"/>
      <c r="G629" s="91"/>
    </row>
    <row r="630" spans="2:7" ht="12.75">
      <c r="B630" s="482"/>
      <c r="C630" s="483"/>
      <c r="G630" s="91"/>
    </row>
    <row r="631" spans="2:7" ht="12.75">
      <c r="B631" s="482"/>
      <c r="C631" s="483"/>
      <c r="G631" s="91"/>
    </row>
    <row r="632" spans="2:7" ht="12.75">
      <c r="B632" s="482"/>
      <c r="C632" s="483"/>
      <c r="G632" s="91"/>
    </row>
    <row r="633" spans="2:7" ht="12.75">
      <c r="B633" s="482"/>
      <c r="C633" s="483"/>
      <c r="G633" s="91"/>
    </row>
    <row r="634" spans="2:7" ht="12.75">
      <c r="B634" s="482"/>
      <c r="C634" s="483"/>
      <c r="G634" s="91"/>
    </row>
    <row r="635" spans="2:7" ht="12.75">
      <c r="B635" s="482"/>
      <c r="C635" s="483"/>
      <c r="G635" s="91"/>
    </row>
    <row r="636" spans="2:7" ht="12.75">
      <c r="B636" s="482"/>
      <c r="C636" s="483"/>
      <c r="G636" s="91"/>
    </row>
    <row r="637" spans="2:7" ht="12.75">
      <c r="B637" s="482"/>
      <c r="C637" s="483"/>
      <c r="G637" s="91"/>
    </row>
    <row r="638" spans="2:7" ht="12.75">
      <c r="B638" s="482"/>
      <c r="C638" s="483"/>
      <c r="G638" s="91"/>
    </row>
    <row r="639" spans="2:7" ht="12.75">
      <c r="B639" s="482"/>
      <c r="C639" s="483"/>
      <c r="G639" s="91"/>
    </row>
    <row r="640" spans="2:7" ht="12.75">
      <c r="B640" s="482"/>
      <c r="C640" s="483"/>
      <c r="G640" s="91"/>
    </row>
    <row r="641" spans="2:7" ht="12.75">
      <c r="B641" s="482"/>
      <c r="C641" s="483"/>
      <c r="G641" s="91"/>
    </row>
    <row r="642" spans="2:7" ht="12.75">
      <c r="B642" s="482"/>
      <c r="C642" s="483"/>
      <c r="G642" s="91"/>
    </row>
    <row r="643" spans="2:7" ht="12.75">
      <c r="B643" s="482"/>
      <c r="C643" s="483"/>
      <c r="G643" s="91"/>
    </row>
    <row r="644" spans="2:7" ht="12.75">
      <c r="B644" s="482"/>
      <c r="C644" s="483"/>
      <c r="G644" s="91"/>
    </row>
    <row r="645" spans="2:7" ht="12.75">
      <c r="B645" s="482"/>
      <c r="C645" s="483"/>
      <c r="G645" s="91"/>
    </row>
    <row r="646" spans="2:7" ht="12.75">
      <c r="B646" s="482"/>
      <c r="C646" s="483"/>
      <c r="G646" s="91"/>
    </row>
    <row r="647" spans="2:7" ht="12.75">
      <c r="B647" s="482"/>
      <c r="C647" s="483"/>
      <c r="G647" s="91"/>
    </row>
    <row r="648" spans="2:7" ht="12.75">
      <c r="B648" s="482"/>
      <c r="C648" s="483"/>
      <c r="G648" s="91"/>
    </row>
    <row r="649" spans="2:7" ht="12.75">
      <c r="B649" s="482"/>
      <c r="C649" s="483"/>
      <c r="G649" s="91"/>
    </row>
    <row r="650" spans="2:7" ht="12.75">
      <c r="B650" s="482"/>
      <c r="C650" s="483"/>
      <c r="G650" s="91"/>
    </row>
    <row r="651" spans="2:7" ht="12.75">
      <c r="B651" s="482"/>
      <c r="C651" s="483"/>
      <c r="G651" s="91"/>
    </row>
    <row r="652" spans="2:7" ht="12.75">
      <c r="B652" s="482"/>
      <c r="C652" s="483"/>
      <c r="G652" s="91"/>
    </row>
    <row r="653" spans="2:7" ht="12.75">
      <c r="B653" s="482"/>
      <c r="C653" s="483"/>
      <c r="G653" s="91"/>
    </row>
    <row r="654" spans="2:7" ht="12.75">
      <c r="B654" s="482"/>
      <c r="C654" s="483"/>
      <c r="G654" s="91"/>
    </row>
    <row r="655" spans="2:7" ht="12.75">
      <c r="B655" s="482"/>
      <c r="C655" s="483"/>
      <c r="G655" s="91"/>
    </row>
    <row r="656" spans="2:7" ht="12.75">
      <c r="B656" s="482"/>
      <c r="C656" s="483"/>
      <c r="G656" s="91"/>
    </row>
    <row r="657" spans="2:7" ht="12.75">
      <c r="B657" s="482"/>
      <c r="C657" s="483"/>
      <c r="G657" s="91"/>
    </row>
    <row r="658" spans="2:7" ht="12.75">
      <c r="B658" s="482"/>
      <c r="C658" s="483"/>
      <c r="G658" s="91"/>
    </row>
    <row r="659" spans="2:7" ht="12.75">
      <c r="B659" s="482"/>
      <c r="C659" s="483"/>
      <c r="G659" s="91"/>
    </row>
    <row r="660" spans="2:7" ht="12.75">
      <c r="B660" s="482"/>
      <c r="C660" s="483"/>
      <c r="G660" s="91"/>
    </row>
    <row r="661" spans="2:7" ht="12.75">
      <c r="B661" s="482"/>
      <c r="C661" s="483"/>
      <c r="G661" s="91"/>
    </row>
    <row r="662" spans="2:7" ht="12.75">
      <c r="B662" s="482"/>
      <c r="C662" s="483"/>
      <c r="G662" s="91"/>
    </row>
    <row r="663" spans="2:7" ht="12.75">
      <c r="B663" s="482"/>
      <c r="C663" s="483"/>
      <c r="G663" s="91"/>
    </row>
    <row r="664" spans="2:7" ht="12.75">
      <c r="B664" s="482"/>
      <c r="C664" s="483"/>
      <c r="G664" s="91"/>
    </row>
    <row r="665" spans="2:7" ht="12.75">
      <c r="B665" s="482"/>
      <c r="C665" s="483"/>
      <c r="G665" s="91"/>
    </row>
    <row r="666" spans="2:7" ht="12.75">
      <c r="B666" s="482"/>
      <c r="C666" s="483"/>
      <c r="G666" s="91"/>
    </row>
    <row r="667" spans="2:7" ht="12.75">
      <c r="B667" s="482"/>
      <c r="C667" s="483"/>
      <c r="G667" s="91"/>
    </row>
    <row r="668" spans="2:7" ht="12.75">
      <c r="B668" s="482"/>
      <c r="C668" s="483"/>
      <c r="G668" s="91"/>
    </row>
    <row r="669" spans="2:7" ht="12.75">
      <c r="B669" s="482"/>
      <c r="C669" s="483"/>
      <c r="G669" s="91"/>
    </row>
    <row r="670" spans="2:7" ht="12.75">
      <c r="B670" s="482"/>
      <c r="C670" s="483"/>
      <c r="G670" s="91"/>
    </row>
    <row r="671" spans="2:7" ht="12.75">
      <c r="B671" s="482"/>
      <c r="C671" s="483"/>
      <c r="G671" s="91"/>
    </row>
    <row r="672" spans="2:7" ht="12.75">
      <c r="B672" s="482"/>
      <c r="C672" s="483"/>
      <c r="G672" s="91"/>
    </row>
    <row r="673" spans="2:7" ht="12.75">
      <c r="B673" s="482"/>
      <c r="C673" s="483"/>
      <c r="G673" s="91"/>
    </row>
    <row r="674" spans="2:7" ht="12.75">
      <c r="B674" s="482"/>
      <c r="C674" s="483"/>
      <c r="G674" s="91"/>
    </row>
    <row r="675" spans="2:7" ht="12.75">
      <c r="B675" s="482"/>
      <c r="C675" s="483"/>
      <c r="G675" s="91"/>
    </row>
    <row r="676" spans="2:7" ht="12.75">
      <c r="B676" s="482"/>
      <c r="C676" s="483"/>
      <c r="G676" s="91"/>
    </row>
    <row r="677" spans="2:7" ht="12.75">
      <c r="B677" s="482"/>
      <c r="C677" s="483"/>
      <c r="G677" s="91"/>
    </row>
    <row r="678" spans="2:7" ht="12.75">
      <c r="B678" s="482"/>
      <c r="C678" s="483"/>
      <c r="G678" s="91"/>
    </row>
    <row r="679" spans="2:7" ht="12.75">
      <c r="B679" s="482"/>
      <c r="C679" s="483"/>
      <c r="G679" s="91"/>
    </row>
    <row r="680" spans="2:7" ht="12.75">
      <c r="B680" s="482"/>
      <c r="C680" s="483"/>
      <c r="G680" s="91"/>
    </row>
    <row r="681" spans="2:7" ht="12.75">
      <c r="B681" s="482"/>
      <c r="C681" s="483"/>
      <c r="G681" s="91"/>
    </row>
    <row r="682" spans="2:7" ht="12.75">
      <c r="B682" s="482"/>
      <c r="C682" s="483"/>
      <c r="G682" s="91"/>
    </row>
    <row r="683" spans="2:7" ht="12.75">
      <c r="B683" s="482"/>
      <c r="C683" s="483"/>
      <c r="G683" s="91"/>
    </row>
    <row r="684" spans="2:7" ht="12.75">
      <c r="B684" s="482"/>
      <c r="C684" s="483"/>
      <c r="G684" s="91"/>
    </row>
    <row r="685" spans="2:7" ht="12.75">
      <c r="B685" s="482"/>
      <c r="C685" s="483"/>
      <c r="G685" s="91"/>
    </row>
    <row r="686" spans="2:7" ht="12.75">
      <c r="B686" s="482"/>
      <c r="C686" s="483"/>
      <c r="G686" s="91"/>
    </row>
    <row r="687" spans="2:7" ht="12.75">
      <c r="B687" s="482"/>
      <c r="C687" s="483"/>
      <c r="G687" s="91"/>
    </row>
    <row r="688" spans="2:7" ht="12.75">
      <c r="B688" s="482"/>
      <c r="C688" s="483"/>
      <c r="G688" s="91"/>
    </row>
    <row r="689" spans="2:7" ht="12.75">
      <c r="B689" s="482"/>
      <c r="C689" s="483"/>
      <c r="G689" s="91"/>
    </row>
    <row r="690" spans="2:7" ht="12.75">
      <c r="B690" s="482"/>
      <c r="C690" s="483"/>
      <c r="G690" s="91"/>
    </row>
    <row r="691" spans="2:7" ht="12.75">
      <c r="B691" s="482"/>
      <c r="C691" s="483"/>
      <c r="G691" s="91"/>
    </row>
    <row r="692" spans="2:7" ht="12.75">
      <c r="B692" s="482"/>
      <c r="C692" s="483"/>
      <c r="G692" s="91"/>
    </row>
    <row r="693" spans="2:7" ht="12.75">
      <c r="B693" s="482"/>
      <c r="C693" s="483"/>
      <c r="G693" s="91"/>
    </row>
    <row r="694" spans="2:7" ht="12.75">
      <c r="B694" s="482"/>
      <c r="C694" s="483"/>
      <c r="G694" s="91"/>
    </row>
    <row r="695" spans="2:7" ht="12.75">
      <c r="B695" s="482"/>
      <c r="C695" s="483"/>
      <c r="G695" s="91"/>
    </row>
    <row r="696" spans="2:7" ht="12.75">
      <c r="B696" s="482"/>
      <c r="C696" s="483"/>
      <c r="G696" s="91"/>
    </row>
    <row r="697" spans="2:7" ht="12.75">
      <c r="B697" s="482"/>
      <c r="C697" s="483"/>
      <c r="G697" s="91"/>
    </row>
    <row r="698" spans="2:7" ht="12.75">
      <c r="B698" s="482"/>
      <c r="C698" s="483"/>
      <c r="G698" s="91"/>
    </row>
    <row r="699" spans="2:7" ht="12.75">
      <c r="B699" s="482"/>
      <c r="C699" s="483"/>
      <c r="G699" s="91"/>
    </row>
    <row r="700" spans="2:7" ht="12.75">
      <c r="B700" s="482"/>
      <c r="C700" s="483"/>
      <c r="G700" s="91"/>
    </row>
    <row r="701" spans="2:7" ht="12.75">
      <c r="B701" s="482"/>
      <c r="C701" s="483"/>
      <c r="G701" s="91"/>
    </row>
    <row r="702" spans="2:7" ht="12.75">
      <c r="B702" s="482"/>
      <c r="C702" s="483"/>
      <c r="G702" s="91"/>
    </row>
    <row r="703" spans="2:7" ht="12.75">
      <c r="B703" s="482"/>
      <c r="C703" s="483"/>
      <c r="G703" s="91"/>
    </row>
    <row r="704" spans="2:7" ht="12.75">
      <c r="B704" s="482"/>
      <c r="C704" s="483"/>
      <c r="G704" s="91"/>
    </row>
    <row r="705" spans="2:7" ht="12.75">
      <c r="B705" s="482"/>
      <c r="C705" s="483"/>
      <c r="G705" s="91"/>
    </row>
    <row r="706" spans="2:7" ht="12.75">
      <c r="B706" s="482"/>
      <c r="C706" s="483"/>
      <c r="G706" s="91"/>
    </row>
    <row r="707" spans="2:7" ht="12.75">
      <c r="B707" s="482"/>
      <c r="C707" s="483"/>
      <c r="G707" s="91"/>
    </row>
    <row r="708" spans="2:7" ht="12.75">
      <c r="B708" s="482"/>
      <c r="C708" s="483"/>
      <c r="G708" s="91"/>
    </row>
    <row r="709" spans="2:7" ht="12.75">
      <c r="B709" s="482"/>
      <c r="C709" s="483"/>
      <c r="G709" s="91"/>
    </row>
    <row r="710" spans="2:7" ht="12.75">
      <c r="B710" s="482"/>
      <c r="C710" s="483"/>
      <c r="G710" s="91"/>
    </row>
    <row r="711" spans="2:7" ht="12.75">
      <c r="B711" s="482"/>
      <c r="C711" s="483"/>
      <c r="G711" s="91"/>
    </row>
    <row r="712" spans="2:7" ht="12.75">
      <c r="B712" s="482"/>
      <c r="C712" s="483"/>
      <c r="G712" s="91"/>
    </row>
    <row r="713" spans="2:7" ht="12.75">
      <c r="B713" s="482"/>
      <c r="C713" s="483"/>
      <c r="G713" s="91"/>
    </row>
    <row r="714" spans="2:7" ht="12.75">
      <c r="B714" s="482"/>
      <c r="C714" s="483"/>
      <c r="G714" s="91"/>
    </row>
    <row r="715" spans="2:7" ht="12.75">
      <c r="B715" s="482"/>
      <c r="C715" s="483"/>
      <c r="G715" s="91"/>
    </row>
    <row r="716" spans="2:7" ht="12.75">
      <c r="B716" s="482"/>
      <c r="C716" s="483"/>
      <c r="G716" s="91"/>
    </row>
    <row r="717" spans="2:7" ht="12.75">
      <c r="B717" s="482"/>
      <c r="C717" s="483"/>
      <c r="G717" s="91"/>
    </row>
    <row r="718" spans="2:7" ht="12.75">
      <c r="B718" s="482"/>
      <c r="C718" s="483"/>
      <c r="G718" s="91"/>
    </row>
    <row r="719" spans="2:7" ht="12.75">
      <c r="B719" s="482"/>
      <c r="C719" s="483"/>
      <c r="G719" s="91"/>
    </row>
    <row r="720" spans="2:7" ht="12.75">
      <c r="B720" s="482"/>
      <c r="C720" s="483"/>
      <c r="G720" s="91"/>
    </row>
    <row r="721" spans="2:7" ht="12.75">
      <c r="B721" s="482"/>
      <c r="C721" s="483"/>
      <c r="G721" s="91"/>
    </row>
    <row r="722" spans="2:7" ht="12.75">
      <c r="B722" s="482"/>
      <c r="C722" s="483"/>
      <c r="G722" s="91"/>
    </row>
    <row r="723" spans="2:7" ht="12.75">
      <c r="B723" s="482"/>
      <c r="C723" s="483"/>
      <c r="G723" s="91"/>
    </row>
    <row r="724" spans="2:7" ht="12.75">
      <c r="B724" s="482"/>
      <c r="C724" s="483"/>
      <c r="G724" s="91"/>
    </row>
    <row r="725" spans="2:7" ht="12.75">
      <c r="B725" s="482"/>
      <c r="C725" s="483"/>
      <c r="G725" s="91"/>
    </row>
    <row r="726" spans="2:7" ht="12.75">
      <c r="B726" s="482"/>
      <c r="C726" s="483"/>
      <c r="G726" s="91"/>
    </row>
    <row r="727" spans="2:7" ht="12.75">
      <c r="B727" s="482"/>
      <c r="C727" s="483"/>
      <c r="G727" s="91"/>
    </row>
    <row r="728" spans="2:7" ht="12.75">
      <c r="B728" s="482"/>
      <c r="C728" s="483"/>
      <c r="G728" s="91"/>
    </row>
    <row r="729" spans="2:7" ht="12.75">
      <c r="B729" s="482"/>
      <c r="C729" s="483"/>
      <c r="G729" s="91"/>
    </row>
    <row r="730" spans="2:7" ht="12.75">
      <c r="B730" s="482"/>
      <c r="C730" s="483"/>
      <c r="G730" s="91"/>
    </row>
    <row r="731" spans="2:7" ht="12.75">
      <c r="B731" s="482"/>
      <c r="C731" s="483"/>
      <c r="G731" s="91"/>
    </row>
    <row r="732" spans="2:7" ht="12.75">
      <c r="B732" s="482"/>
      <c r="C732" s="483"/>
      <c r="G732" s="91"/>
    </row>
    <row r="733" spans="2:7" ht="12.75">
      <c r="B733" s="482"/>
      <c r="C733" s="483"/>
      <c r="G733" s="91"/>
    </row>
    <row r="734" spans="2:7" ht="12.75">
      <c r="B734" s="482"/>
      <c r="C734" s="483"/>
      <c r="G734" s="91"/>
    </row>
    <row r="735" spans="2:7" ht="12.75">
      <c r="B735" s="482"/>
      <c r="C735" s="483"/>
      <c r="G735" s="91"/>
    </row>
    <row r="736" spans="2:7" ht="12.75">
      <c r="B736" s="482"/>
      <c r="C736" s="483"/>
      <c r="G736" s="91"/>
    </row>
    <row r="737" spans="2:7" ht="12.75">
      <c r="B737" s="482"/>
      <c r="C737" s="483"/>
      <c r="G737" s="91"/>
    </row>
    <row r="738" spans="2:7" ht="12.75">
      <c r="B738" s="482"/>
      <c r="C738" s="483"/>
      <c r="G738" s="91"/>
    </row>
    <row r="739" spans="2:7" ht="12.75">
      <c r="B739" s="482"/>
      <c r="C739" s="483"/>
      <c r="G739" s="91"/>
    </row>
    <row r="740" spans="2:7" ht="12.75">
      <c r="B740" s="482"/>
      <c r="C740" s="483"/>
      <c r="G740" s="91"/>
    </row>
    <row r="741" spans="2:7" ht="12.75">
      <c r="B741" s="482"/>
      <c r="C741" s="483"/>
      <c r="G741" s="91"/>
    </row>
    <row r="742" spans="2:7" ht="12.75">
      <c r="B742" s="482"/>
      <c r="C742" s="483"/>
      <c r="G742" s="91"/>
    </row>
    <row r="743" spans="2:7" ht="12.75">
      <c r="B743" s="482"/>
      <c r="C743" s="483"/>
      <c r="G743" s="91"/>
    </row>
    <row r="744" spans="2:7" ht="12.75">
      <c r="B744" s="482"/>
      <c r="C744" s="483"/>
      <c r="G744" s="91"/>
    </row>
    <row r="745" spans="2:7" ht="12.75">
      <c r="B745" s="482"/>
      <c r="C745" s="483"/>
      <c r="G745" s="91"/>
    </row>
    <row r="746" spans="2:7" ht="12.75">
      <c r="B746" s="482"/>
      <c r="C746" s="483"/>
      <c r="G746" s="91"/>
    </row>
    <row r="747" spans="2:7" ht="12.75">
      <c r="B747" s="482"/>
      <c r="C747" s="483"/>
      <c r="G747" s="91"/>
    </row>
    <row r="748" spans="2:7" ht="12.75">
      <c r="B748" s="482"/>
      <c r="C748" s="483"/>
      <c r="G748" s="91"/>
    </row>
    <row r="749" spans="2:7" ht="12.75">
      <c r="B749" s="482"/>
      <c r="C749" s="483"/>
      <c r="G749" s="91"/>
    </row>
    <row r="750" spans="2:7" ht="12.75">
      <c r="B750" s="482"/>
      <c r="C750" s="483"/>
      <c r="G750" s="91"/>
    </row>
    <row r="751" spans="2:7" ht="12.75">
      <c r="B751" s="482"/>
      <c r="C751" s="483"/>
      <c r="G751" s="91"/>
    </row>
    <row r="752" spans="2:7" ht="12.75">
      <c r="B752" s="482"/>
      <c r="C752" s="483"/>
      <c r="G752" s="91"/>
    </row>
    <row r="753" spans="2:7" ht="12.75">
      <c r="B753" s="482"/>
      <c r="C753" s="483"/>
      <c r="G753" s="91"/>
    </row>
    <row r="754" spans="2:7" ht="12.75">
      <c r="B754" s="482"/>
      <c r="C754" s="483"/>
      <c r="G754" s="91"/>
    </row>
    <row r="755" spans="2:7" ht="12.75">
      <c r="B755" s="482"/>
      <c r="C755" s="483"/>
      <c r="G755" s="91"/>
    </row>
    <row r="756" spans="2:7" ht="12.75">
      <c r="B756" s="482"/>
      <c r="C756" s="483"/>
      <c r="G756" s="91"/>
    </row>
    <row r="757" spans="2:7" ht="12.75">
      <c r="B757" s="482"/>
      <c r="C757" s="483"/>
      <c r="G757" s="91"/>
    </row>
    <row r="758" spans="2:7" ht="12.75">
      <c r="B758" s="482"/>
      <c r="C758" s="483"/>
      <c r="G758" s="91"/>
    </row>
    <row r="759" spans="2:7" ht="12.75">
      <c r="B759" s="482"/>
      <c r="C759" s="483"/>
      <c r="G759" s="91"/>
    </row>
    <row r="760" spans="2:7" ht="12.75">
      <c r="B760" s="482"/>
      <c r="C760" s="483"/>
      <c r="G760" s="91"/>
    </row>
    <row r="761" spans="2:7" ht="12.75">
      <c r="B761" s="482"/>
      <c r="C761" s="483"/>
      <c r="G761" s="91"/>
    </row>
    <row r="762" spans="2:7" ht="12.75">
      <c r="B762" s="482"/>
      <c r="C762" s="483"/>
      <c r="G762" s="91"/>
    </row>
    <row r="763" spans="2:7" ht="12.75">
      <c r="B763" s="482"/>
      <c r="C763" s="483"/>
      <c r="G763" s="91"/>
    </row>
    <row r="764" spans="2:7" ht="12.75">
      <c r="B764" s="482"/>
      <c r="C764" s="483"/>
      <c r="G764" s="91"/>
    </row>
    <row r="765" spans="2:7" ht="12.75">
      <c r="B765" s="482"/>
      <c r="C765" s="483"/>
      <c r="G765" s="91"/>
    </row>
    <row r="766" spans="2:7" ht="12.75">
      <c r="B766" s="482"/>
      <c r="C766" s="483"/>
      <c r="G766" s="91"/>
    </row>
    <row r="767" spans="2:7" ht="12.75">
      <c r="B767" s="482"/>
      <c r="C767" s="483"/>
      <c r="G767" s="91"/>
    </row>
    <row r="768" spans="2:7" ht="12.75">
      <c r="B768" s="482"/>
      <c r="C768" s="483"/>
      <c r="G768" s="91"/>
    </row>
    <row r="769" spans="2:7" ht="12.75">
      <c r="B769" s="482"/>
      <c r="C769" s="483"/>
      <c r="G769" s="91"/>
    </row>
    <row r="770" spans="2:7" ht="12.75">
      <c r="B770" s="482"/>
      <c r="C770" s="483"/>
      <c r="G770" s="91"/>
    </row>
    <row r="771" spans="2:7" ht="12.75">
      <c r="B771" s="482"/>
      <c r="C771" s="483"/>
      <c r="G771" s="91"/>
    </row>
    <row r="772" spans="2:7" ht="12.75">
      <c r="B772" s="482"/>
      <c r="C772" s="483"/>
      <c r="G772" s="91"/>
    </row>
    <row r="773" spans="2:7" ht="12.75">
      <c r="B773" s="482"/>
      <c r="C773" s="483"/>
      <c r="G773" s="91"/>
    </row>
    <row r="774" spans="2:7" ht="12.75">
      <c r="B774" s="482"/>
      <c r="C774" s="483"/>
      <c r="G774" s="91"/>
    </row>
    <row r="775" spans="2:7" ht="12.75">
      <c r="B775" s="482"/>
      <c r="C775" s="483"/>
      <c r="G775" s="91"/>
    </row>
    <row r="776" spans="2:7" ht="12.75">
      <c r="B776" s="482"/>
      <c r="C776" s="483"/>
      <c r="G776" s="91"/>
    </row>
    <row r="777" spans="2:7" ht="12.75">
      <c r="B777" s="482"/>
      <c r="C777" s="483"/>
      <c r="G777" s="91"/>
    </row>
    <row r="778" spans="2:7" ht="12.75">
      <c r="B778" s="482"/>
      <c r="C778" s="483"/>
      <c r="G778" s="91"/>
    </row>
    <row r="779" spans="2:7" ht="12.75">
      <c r="B779" s="482"/>
      <c r="C779" s="483"/>
      <c r="G779" s="91"/>
    </row>
    <row r="780" spans="2:7" ht="12.75">
      <c r="B780" s="482"/>
      <c r="C780" s="483"/>
      <c r="G780" s="91"/>
    </row>
    <row r="781" spans="2:7" ht="12.75">
      <c r="B781" s="482"/>
      <c r="C781" s="483"/>
      <c r="G781" s="91"/>
    </row>
    <row r="782" spans="2:7" ht="12.75">
      <c r="B782" s="482"/>
      <c r="C782" s="483"/>
      <c r="G782" s="91"/>
    </row>
    <row r="783" spans="2:7" ht="12.75">
      <c r="B783" s="482"/>
      <c r="C783" s="483"/>
      <c r="G783" s="91"/>
    </row>
    <row r="784" spans="2:7" ht="12.75">
      <c r="B784" s="482"/>
      <c r="C784" s="483"/>
      <c r="G784" s="91"/>
    </row>
    <row r="785" spans="2:7" ht="12.75">
      <c r="B785" s="482"/>
      <c r="C785" s="483"/>
      <c r="G785" s="91"/>
    </row>
    <row r="786" spans="2:7" ht="12.75">
      <c r="B786" s="482"/>
      <c r="C786" s="483"/>
      <c r="G786" s="91"/>
    </row>
    <row r="787" spans="2:7" ht="12.75">
      <c r="B787" s="482"/>
      <c r="C787" s="483"/>
      <c r="G787" s="91"/>
    </row>
    <row r="788" spans="2:7" ht="12.75">
      <c r="B788" s="482"/>
      <c r="C788" s="483"/>
      <c r="G788" s="91"/>
    </row>
    <row r="789" spans="2:7" ht="12.75">
      <c r="B789" s="482"/>
      <c r="C789" s="483"/>
      <c r="G789" s="91"/>
    </row>
    <row r="790" spans="2:7" ht="12.75">
      <c r="B790" s="482"/>
      <c r="C790" s="483"/>
      <c r="G790" s="91"/>
    </row>
    <row r="791" spans="2:7" ht="12.75">
      <c r="B791" s="482"/>
      <c r="C791" s="483"/>
      <c r="G791" s="91"/>
    </row>
    <row r="792" spans="2:7" ht="12.75">
      <c r="B792" s="482"/>
      <c r="C792" s="483"/>
      <c r="G792" s="91"/>
    </row>
    <row r="793" spans="2:7" ht="12.75">
      <c r="B793" s="482"/>
      <c r="C793" s="483"/>
      <c r="G793" s="91"/>
    </row>
    <row r="794" spans="2:7" ht="12.75">
      <c r="B794" s="482"/>
      <c r="C794" s="483"/>
      <c r="G794" s="91"/>
    </row>
    <row r="795" spans="2:7" ht="12.75">
      <c r="B795" s="482"/>
      <c r="C795" s="483"/>
      <c r="G795" s="91"/>
    </row>
    <row r="796" spans="2:7" ht="12.75">
      <c r="B796" s="482"/>
      <c r="C796" s="483"/>
      <c r="G796" s="91"/>
    </row>
    <row r="797" spans="2:7" ht="12.75">
      <c r="B797" s="482"/>
      <c r="C797" s="483"/>
      <c r="G797" s="91"/>
    </row>
    <row r="798" spans="2:7" ht="12.75">
      <c r="B798" s="482"/>
      <c r="C798" s="483"/>
      <c r="G798" s="91"/>
    </row>
    <row r="799" spans="2:7" ht="12.75">
      <c r="B799" s="482"/>
      <c r="C799" s="483"/>
      <c r="G799" s="91"/>
    </row>
    <row r="800" spans="2:7" ht="12.75">
      <c r="B800" s="482"/>
      <c r="C800" s="483"/>
      <c r="G800" s="91"/>
    </row>
    <row r="801" spans="2:7" ht="12.75">
      <c r="B801" s="482"/>
      <c r="C801" s="483"/>
      <c r="G801" s="91"/>
    </row>
    <row r="802" spans="2:7" ht="12.75">
      <c r="B802" s="482"/>
      <c r="C802" s="483"/>
      <c r="G802" s="91"/>
    </row>
    <row r="803" spans="2:7" ht="12.75">
      <c r="B803" s="482"/>
      <c r="C803" s="483"/>
      <c r="G803" s="91"/>
    </row>
    <row r="804" spans="2:7" ht="12.75">
      <c r="B804" s="482"/>
      <c r="C804" s="483"/>
      <c r="G804" s="91"/>
    </row>
    <row r="805" spans="2:7" ht="12.75">
      <c r="B805" s="482"/>
      <c r="C805" s="483"/>
      <c r="G805" s="91"/>
    </row>
    <row r="806" spans="2:7" ht="12.75">
      <c r="B806" s="482"/>
      <c r="C806" s="483"/>
      <c r="G806" s="91"/>
    </row>
    <row r="807" spans="2:7" ht="12.75">
      <c r="B807" s="482"/>
      <c r="C807" s="483"/>
      <c r="G807" s="91"/>
    </row>
    <row r="808" spans="2:7" ht="12.75">
      <c r="B808" s="482"/>
      <c r="C808" s="483"/>
      <c r="G808" s="91"/>
    </row>
    <row r="809" spans="2:7" ht="12.75">
      <c r="B809" s="482"/>
      <c r="C809" s="483"/>
      <c r="G809" s="91"/>
    </row>
    <row r="810" spans="2:7" ht="12.75">
      <c r="B810" s="482"/>
      <c r="C810" s="483"/>
      <c r="G810" s="91"/>
    </row>
    <row r="811" spans="2:7" ht="12.75">
      <c r="B811" s="482"/>
      <c r="C811" s="483"/>
      <c r="G811" s="91"/>
    </row>
    <row r="812" spans="2:7" ht="12.75">
      <c r="B812" s="482"/>
      <c r="C812" s="483"/>
      <c r="G812" s="91"/>
    </row>
    <row r="813" spans="2:7" ht="12.75">
      <c r="B813" s="482"/>
      <c r="C813" s="483"/>
      <c r="G813" s="91"/>
    </row>
    <row r="814" spans="2:7" ht="12.75">
      <c r="B814" s="482"/>
      <c r="C814" s="483"/>
      <c r="G814" s="91"/>
    </row>
    <row r="815" spans="2:7" ht="12.75">
      <c r="B815" s="482"/>
      <c r="C815" s="483"/>
      <c r="G815" s="91"/>
    </row>
    <row r="816" spans="2:7" ht="12.75">
      <c r="B816" s="482"/>
      <c r="C816" s="483"/>
      <c r="G816" s="91"/>
    </row>
    <row r="817" spans="2:7" ht="12.75">
      <c r="B817" s="482"/>
      <c r="C817" s="483"/>
      <c r="G817" s="91"/>
    </row>
    <row r="818" spans="2:7" ht="12.75">
      <c r="B818" s="482"/>
      <c r="C818" s="483"/>
      <c r="G818" s="91"/>
    </row>
    <row r="819" spans="2:7" ht="12.75">
      <c r="B819" s="482"/>
      <c r="C819" s="483"/>
      <c r="G819" s="91"/>
    </row>
    <row r="820" spans="2:7" ht="12.75">
      <c r="B820" s="482"/>
      <c r="C820" s="483"/>
      <c r="G820" s="91"/>
    </row>
    <row r="821" spans="2:7" ht="12.75">
      <c r="B821" s="482"/>
      <c r="C821" s="483"/>
      <c r="G821" s="91"/>
    </row>
    <row r="822" spans="2:7" ht="12.75">
      <c r="B822" s="482"/>
      <c r="C822" s="483"/>
      <c r="G822" s="91"/>
    </row>
    <row r="823" spans="2:7" ht="12.75">
      <c r="B823" s="482"/>
      <c r="C823" s="483"/>
      <c r="G823" s="91"/>
    </row>
    <row r="824" spans="2:7" ht="12.75">
      <c r="B824" s="482"/>
      <c r="C824" s="483"/>
      <c r="G824" s="91"/>
    </row>
    <row r="825" spans="2:7" ht="12.75">
      <c r="B825" s="482"/>
      <c r="C825" s="483"/>
      <c r="G825" s="91"/>
    </row>
    <row r="826" spans="2:7" ht="12.75">
      <c r="B826" s="482"/>
      <c r="C826" s="483"/>
      <c r="G826" s="91"/>
    </row>
    <row r="827" spans="2:7" ht="12.75">
      <c r="B827" s="482"/>
      <c r="C827" s="483"/>
      <c r="G827" s="91"/>
    </row>
    <row r="828" spans="2:7" ht="12.75">
      <c r="B828" s="482"/>
      <c r="C828" s="483"/>
      <c r="G828" s="91"/>
    </row>
    <row r="829" spans="2:7" ht="12.75">
      <c r="B829" s="482"/>
      <c r="C829" s="483"/>
      <c r="G829" s="91"/>
    </row>
    <row r="830" spans="2:7" ht="12.75">
      <c r="B830" s="482"/>
      <c r="C830" s="483"/>
      <c r="G830" s="91"/>
    </row>
    <row r="831" spans="2:7" ht="12.75">
      <c r="B831" s="482"/>
      <c r="C831" s="483"/>
      <c r="G831" s="91"/>
    </row>
    <row r="832" spans="2:7" ht="12.75">
      <c r="B832" s="482"/>
      <c r="C832" s="483"/>
      <c r="G832" s="91"/>
    </row>
    <row r="833" spans="2:7" ht="12.75">
      <c r="B833" s="482"/>
      <c r="C833" s="483"/>
      <c r="G833" s="91"/>
    </row>
    <row r="834" spans="2:7" ht="12.75">
      <c r="B834" s="482"/>
      <c r="C834" s="483"/>
      <c r="G834" s="91"/>
    </row>
    <row r="835" spans="2:7" ht="12.75">
      <c r="B835" s="482"/>
      <c r="C835" s="483"/>
      <c r="G835" s="91"/>
    </row>
    <row r="836" spans="2:7" ht="12.75">
      <c r="B836" s="482"/>
      <c r="C836" s="483"/>
      <c r="G836" s="91"/>
    </row>
    <row r="837" spans="2:7" ht="12.75">
      <c r="B837" s="482"/>
      <c r="C837" s="483"/>
      <c r="G837" s="91"/>
    </row>
    <row r="838" spans="2:7" ht="12.75">
      <c r="B838" s="482"/>
      <c r="C838" s="483"/>
      <c r="G838" s="91"/>
    </row>
    <row r="839" spans="2:7" ht="12.75">
      <c r="B839" s="482"/>
      <c r="C839" s="483"/>
      <c r="G839" s="91"/>
    </row>
    <row r="840" spans="2:7" ht="12.75">
      <c r="B840" s="482"/>
      <c r="C840" s="483"/>
      <c r="G840" s="91"/>
    </row>
    <row r="841" spans="2:7" ht="12.75">
      <c r="B841" s="482"/>
      <c r="C841" s="483"/>
      <c r="G841" s="91"/>
    </row>
    <row r="842" spans="2:7" ht="12.75">
      <c r="B842" s="482"/>
      <c r="C842" s="483"/>
      <c r="G842" s="91"/>
    </row>
    <row r="843" spans="2:7" ht="12.75">
      <c r="B843" s="482"/>
      <c r="C843" s="483"/>
      <c r="G843" s="91"/>
    </row>
    <row r="844" spans="2:7" ht="12.75">
      <c r="B844" s="482"/>
      <c r="C844" s="483"/>
      <c r="G844" s="91"/>
    </row>
    <row r="845" spans="2:7" ht="12.75">
      <c r="B845" s="482"/>
      <c r="C845" s="483"/>
      <c r="G845" s="91"/>
    </row>
    <row r="846" spans="2:7" ht="12.75">
      <c r="B846" s="482"/>
      <c r="C846" s="483"/>
      <c r="G846" s="91"/>
    </row>
    <row r="847" spans="2:7" ht="12.75">
      <c r="B847" s="482"/>
      <c r="C847" s="483"/>
      <c r="G847" s="91"/>
    </row>
    <row r="848" spans="2:7" ht="12.75">
      <c r="B848" s="482"/>
      <c r="C848" s="483"/>
      <c r="G848" s="91"/>
    </row>
    <row r="849" spans="2:7" ht="12.75">
      <c r="B849" s="482"/>
      <c r="C849" s="483"/>
      <c r="G849" s="91"/>
    </row>
    <row r="850" spans="2:7" ht="12.75">
      <c r="B850" s="482"/>
      <c r="C850" s="483"/>
      <c r="G850" s="91"/>
    </row>
    <row r="851" spans="2:7" ht="12.75">
      <c r="B851" s="482"/>
      <c r="C851" s="483"/>
      <c r="G851" s="91"/>
    </row>
    <row r="852" spans="2:7" ht="12.75">
      <c r="B852" s="482"/>
      <c r="C852" s="483"/>
      <c r="G852" s="91"/>
    </row>
    <row r="853" spans="2:7" ht="12.75">
      <c r="B853" s="482"/>
      <c r="C853" s="483"/>
      <c r="G853" s="91"/>
    </row>
    <row r="854" spans="2:7" ht="12.75">
      <c r="B854" s="482"/>
      <c r="C854" s="483"/>
      <c r="G854" s="91"/>
    </row>
    <row r="855" spans="2:7" ht="12.75">
      <c r="B855" s="482"/>
      <c r="C855" s="483"/>
      <c r="G855" s="91"/>
    </row>
    <row r="856" spans="2:7" ht="12.75">
      <c r="B856" s="482"/>
      <c r="C856" s="483"/>
      <c r="G856" s="91"/>
    </row>
    <row r="857" spans="2:7" ht="12.75">
      <c r="B857" s="482"/>
      <c r="C857" s="483"/>
      <c r="G857" s="91"/>
    </row>
    <row r="858" spans="2:7" ht="12.75">
      <c r="B858" s="482"/>
      <c r="C858" s="483"/>
      <c r="G858" s="91"/>
    </row>
    <row r="859" spans="2:7" ht="12.75">
      <c r="B859" s="482"/>
      <c r="C859" s="483"/>
      <c r="G859" s="91"/>
    </row>
    <row r="860" spans="2:7" ht="12.75">
      <c r="B860" s="482"/>
      <c r="C860" s="483"/>
      <c r="G860" s="91"/>
    </row>
    <row r="861" spans="2:7" ht="12.75">
      <c r="B861" s="482"/>
      <c r="C861" s="483"/>
      <c r="G861" s="91"/>
    </row>
    <row r="862" spans="2:7" ht="12.75">
      <c r="B862" s="482"/>
      <c r="C862" s="483"/>
      <c r="G862" s="91"/>
    </row>
    <row r="863" spans="2:7" ht="12.75">
      <c r="B863" s="482"/>
      <c r="C863" s="483"/>
      <c r="G863" s="91"/>
    </row>
    <row r="864" spans="2:7" ht="12.75">
      <c r="B864" s="482"/>
      <c r="C864" s="483"/>
      <c r="G864" s="91"/>
    </row>
    <row r="865" spans="2:7" ht="12.75">
      <c r="B865" s="482"/>
      <c r="C865" s="483"/>
      <c r="G865" s="91"/>
    </row>
    <row r="866" spans="2:7" ht="12.75">
      <c r="B866" s="482"/>
      <c r="C866" s="483"/>
      <c r="G866" s="91"/>
    </row>
    <row r="867" spans="2:7" ht="12.75">
      <c r="B867" s="482"/>
      <c r="C867" s="483"/>
      <c r="G867" s="91"/>
    </row>
    <row r="868" spans="2:7" ht="12.75">
      <c r="B868" s="482"/>
      <c r="C868" s="483"/>
      <c r="G868" s="91"/>
    </row>
    <row r="869" spans="2:7" ht="12.75">
      <c r="B869" s="482"/>
      <c r="C869" s="483"/>
      <c r="G869" s="91"/>
    </row>
    <row r="870" spans="2:7" ht="12.75">
      <c r="B870" s="482"/>
      <c r="C870" s="483"/>
      <c r="G870" s="91"/>
    </row>
    <row r="871" spans="2:7" ht="12.75">
      <c r="B871" s="482"/>
      <c r="C871" s="483"/>
      <c r="G871" s="91"/>
    </row>
    <row r="872" spans="2:7" ht="12.75">
      <c r="B872" s="482"/>
      <c r="C872" s="483"/>
      <c r="G872" s="91"/>
    </row>
    <row r="873" spans="2:7" ht="12.75">
      <c r="B873" s="482"/>
      <c r="C873" s="483"/>
      <c r="G873" s="91"/>
    </row>
    <row r="874" spans="2:7" ht="12.75">
      <c r="B874" s="482"/>
      <c r="C874" s="483"/>
      <c r="G874" s="91"/>
    </row>
    <row r="875" spans="2:7" ht="12.75">
      <c r="B875" s="482"/>
      <c r="C875" s="483"/>
      <c r="G875" s="91"/>
    </row>
    <row r="876" spans="2:7" ht="12.75">
      <c r="B876" s="482"/>
      <c r="C876" s="483"/>
      <c r="G876" s="91"/>
    </row>
    <row r="877" spans="2:7" ht="12.75">
      <c r="B877" s="482"/>
      <c r="C877" s="483"/>
      <c r="G877" s="91"/>
    </row>
    <row r="878" spans="2:7" ht="12.75">
      <c r="B878" s="482"/>
      <c r="C878" s="483"/>
      <c r="G878" s="91"/>
    </row>
    <row r="879" spans="2:7" ht="12.75">
      <c r="B879" s="482"/>
      <c r="C879" s="483"/>
      <c r="G879" s="91"/>
    </row>
    <row r="880" spans="2:7" ht="12.75">
      <c r="B880" s="482"/>
      <c r="C880" s="483"/>
      <c r="G880" s="91"/>
    </row>
    <row r="881" spans="2:7" ht="12.75">
      <c r="B881" s="482"/>
      <c r="C881" s="483"/>
      <c r="G881" s="91"/>
    </row>
    <row r="882" spans="2:7" ht="12.75">
      <c r="B882" s="482"/>
      <c r="C882" s="483"/>
      <c r="G882" s="91"/>
    </row>
    <row r="883" spans="2:7" ht="12.75">
      <c r="B883" s="482"/>
      <c r="C883" s="483"/>
      <c r="G883" s="91"/>
    </row>
    <row r="884" spans="2:7" ht="12.75">
      <c r="B884" s="482"/>
      <c r="C884" s="483"/>
      <c r="G884" s="91"/>
    </row>
    <row r="885" spans="2:7" ht="12.75">
      <c r="B885" s="482"/>
      <c r="C885" s="483"/>
      <c r="G885" s="91"/>
    </row>
    <row r="886" spans="2:7" ht="12.75">
      <c r="B886" s="482"/>
      <c r="C886" s="483"/>
      <c r="G886" s="91"/>
    </row>
    <row r="887" spans="2:7" ht="12.75">
      <c r="B887" s="482"/>
      <c r="C887" s="483"/>
      <c r="G887" s="91"/>
    </row>
    <row r="888" spans="2:7" ht="12.75">
      <c r="B888" s="482"/>
      <c r="C888" s="483"/>
      <c r="G888" s="91"/>
    </row>
    <row r="889" spans="2:7" ht="12.75">
      <c r="B889" s="482"/>
      <c r="C889" s="483"/>
      <c r="G889" s="91"/>
    </row>
    <row r="890" spans="2:7" ht="12.75">
      <c r="B890" s="482"/>
      <c r="C890" s="483"/>
      <c r="G890" s="91"/>
    </row>
    <row r="891" spans="2:7" ht="12.75">
      <c r="B891" s="482"/>
      <c r="C891" s="483"/>
      <c r="G891" s="91"/>
    </row>
    <row r="892" spans="2:7" ht="12.75">
      <c r="B892" s="482"/>
      <c r="C892" s="483"/>
      <c r="G892" s="91"/>
    </row>
    <row r="893" spans="2:7" ht="12.75">
      <c r="B893" s="482"/>
      <c r="C893" s="483"/>
      <c r="G893" s="91"/>
    </row>
    <row r="894" spans="2:7" ht="12.75">
      <c r="B894" s="482"/>
      <c r="C894" s="483"/>
      <c r="G894" s="91"/>
    </row>
    <row r="895" spans="2:7" ht="12.75">
      <c r="B895" s="482"/>
      <c r="C895" s="483"/>
      <c r="G895" s="91"/>
    </row>
    <row r="896" spans="2:7" ht="12.75">
      <c r="B896" s="482"/>
      <c r="C896" s="483"/>
      <c r="G896" s="91"/>
    </row>
    <row r="897" spans="2:7" ht="12.75">
      <c r="B897" s="482"/>
      <c r="C897" s="483"/>
      <c r="G897" s="91"/>
    </row>
    <row r="898" spans="2:7" ht="12.75">
      <c r="B898" s="482"/>
      <c r="C898" s="483"/>
      <c r="G898" s="91"/>
    </row>
    <row r="899" spans="2:7" ht="12.75">
      <c r="B899" s="482"/>
      <c r="C899" s="483"/>
      <c r="G899" s="91"/>
    </row>
    <row r="900" spans="2:7" ht="12.75">
      <c r="B900" s="482"/>
      <c r="C900" s="483"/>
      <c r="G900" s="91"/>
    </row>
    <row r="901" spans="2:7" ht="12.75">
      <c r="B901" s="482"/>
      <c r="C901" s="483"/>
      <c r="G901" s="91"/>
    </row>
    <row r="902" spans="2:7" ht="12.75">
      <c r="B902" s="482"/>
      <c r="C902" s="483"/>
      <c r="G902" s="91"/>
    </row>
    <row r="903" spans="2:7" ht="12.75">
      <c r="B903" s="482"/>
      <c r="C903" s="483"/>
      <c r="G903" s="91"/>
    </row>
    <row r="904" spans="2:7" ht="12.75">
      <c r="B904" s="482"/>
      <c r="C904" s="483"/>
      <c r="G904" s="91"/>
    </row>
    <row r="905" spans="2:7" ht="12.75">
      <c r="B905" s="482"/>
      <c r="C905" s="483"/>
      <c r="G905" s="91"/>
    </row>
    <row r="906" spans="2:7" ht="12.75">
      <c r="B906" s="482"/>
      <c r="C906" s="483"/>
      <c r="G906" s="91"/>
    </row>
    <row r="907" spans="2:7" ht="12.75">
      <c r="B907" s="482"/>
      <c r="C907" s="483"/>
      <c r="G907" s="91"/>
    </row>
    <row r="908" spans="2:7" ht="12.75">
      <c r="B908" s="482"/>
      <c r="C908" s="483"/>
      <c r="G908" s="91"/>
    </row>
    <row r="909" spans="2:7" ht="12.75">
      <c r="B909" s="482"/>
      <c r="C909" s="483"/>
      <c r="G909" s="91"/>
    </row>
    <row r="910" spans="2:7" ht="12.75">
      <c r="B910" s="482"/>
      <c r="C910" s="483"/>
      <c r="G910" s="91"/>
    </row>
    <row r="911" spans="2:7" ht="12.75">
      <c r="B911" s="482"/>
      <c r="C911" s="483"/>
      <c r="G911" s="91"/>
    </row>
    <row r="912" spans="2:7" ht="12.75">
      <c r="B912" s="482"/>
      <c r="C912" s="483"/>
      <c r="G912" s="91"/>
    </row>
    <row r="913" spans="2:7" ht="12.75">
      <c r="B913" s="482"/>
      <c r="C913" s="483"/>
      <c r="G913" s="91"/>
    </row>
    <row r="914" spans="2:7" ht="12.75">
      <c r="B914" s="482"/>
      <c r="C914" s="483"/>
      <c r="G914" s="91"/>
    </row>
    <row r="915" spans="2:7" ht="12.75">
      <c r="B915" s="482"/>
      <c r="C915" s="483"/>
      <c r="G915" s="91"/>
    </row>
    <row r="916" spans="2:7" ht="12.75">
      <c r="B916" s="482"/>
      <c r="C916" s="483"/>
      <c r="G916" s="91"/>
    </row>
    <row r="917" spans="2:7" ht="12.75">
      <c r="B917" s="482"/>
      <c r="C917" s="483"/>
      <c r="G917" s="91"/>
    </row>
    <row r="918" spans="2:7" ht="12.75">
      <c r="B918" s="482"/>
      <c r="C918" s="483"/>
      <c r="G918" s="91"/>
    </row>
    <row r="919" spans="2:7" ht="12.75">
      <c r="B919" s="482"/>
      <c r="C919" s="483"/>
      <c r="G919" s="91"/>
    </row>
    <row r="920" spans="2:7" ht="12.75">
      <c r="B920" s="482"/>
      <c r="C920" s="483"/>
      <c r="G920" s="91"/>
    </row>
    <row r="921" spans="2:7" ht="12.75">
      <c r="B921" s="482"/>
      <c r="C921" s="483"/>
      <c r="G921" s="91"/>
    </row>
    <row r="922" spans="2:7" ht="12.75">
      <c r="B922" s="482"/>
      <c r="C922" s="483"/>
      <c r="G922" s="91"/>
    </row>
    <row r="923" spans="2:7" ht="12.75">
      <c r="B923" s="482"/>
      <c r="C923" s="483"/>
      <c r="G923" s="91"/>
    </row>
    <row r="924" spans="2:7" ht="12.75">
      <c r="B924" s="482"/>
      <c r="C924" s="483"/>
      <c r="G924" s="91"/>
    </row>
    <row r="925" spans="2:7" ht="12.75">
      <c r="B925" s="482"/>
      <c r="C925" s="483"/>
      <c r="G925" s="91"/>
    </row>
    <row r="926" spans="2:7" ht="12.75">
      <c r="B926" s="482"/>
      <c r="C926" s="483"/>
      <c r="G926" s="91"/>
    </row>
    <row r="927" spans="2:7" ht="12.75">
      <c r="B927" s="482"/>
      <c r="C927" s="483"/>
      <c r="G927" s="91"/>
    </row>
    <row r="928" spans="2:7" ht="12.75">
      <c r="B928" s="482"/>
      <c r="C928" s="483"/>
      <c r="G928" s="91"/>
    </row>
    <row r="929" ht="12.75">
      <c r="G929" s="91"/>
    </row>
    <row r="930" ht="12.75">
      <c r="G930" s="91"/>
    </row>
    <row r="931" ht="12.75">
      <c r="G931" s="91"/>
    </row>
    <row r="932" ht="12.75">
      <c r="G932" s="91"/>
    </row>
    <row r="933" ht="12.75">
      <c r="G933" s="91"/>
    </row>
    <row r="934" ht="12.75">
      <c r="G934" s="91"/>
    </row>
    <row r="935" ht="12.75">
      <c r="G935" s="91"/>
    </row>
    <row r="936" ht="12.75">
      <c r="G936" s="91"/>
    </row>
    <row r="937" ht="12.75">
      <c r="G937" s="91"/>
    </row>
    <row r="938" ht="12.75">
      <c r="G938" s="91"/>
    </row>
    <row r="939" ht="12.75">
      <c r="G939" s="91"/>
    </row>
    <row r="940" ht="12.75">
      <c r="G940" s="91"/>
    </row>
    <row r="941" ht="12.75">
      <c r="G941" s="91"/>
    </row>
    <row r="942" ht="12.75">
      <c r="G942" s="91"/>
    </row>
    <row r="943" ht="12.75">
      <c r="G943" s="91"/>
    </row>
    <row r="944" ht="12.75">
      <c r="G944" s="91"/>
    </row>
    <row r="945" ht="12.75">
      <c r="G945" s="91"/>
    </row>
    <row r="946" ht="12.75">
      <c r="G946" s="91"/>
    </row>
    <row r="947" ht="12.75">
      <c r="G947" s="91"/>
    </row>
    <row r="948" ht="12.75">
      <c r="G948" s="91"/>
    </row>
    <row r="949" ht="12.75">
      <c r="G949" s="91"/>
    </row>
    <row r="950" ht="12.75">
      <c r="G950" s="91"/>
    </row>
    <row r="951" ht="12.75">
      <c r="G951" s="91"/>
    </row>
    <row r="952" ht="12.75">
      <c r="G952" s="91"/>
    </row>
    <row r="953" ht="12.75">
      <c r="G953" s="91"/>
    </row>
    <row r="954" ht="12.75">
      <c r="G954" s="91"/>
    </row>
  </sheetData>
  <mergeCells count="5">
    <mergeCell ref="A3:G3"/>
    <mergeCell ref="A5:G5"/>
    <mergeCell ref="A6:G6"/>
    <mergeCell ref="A1:G1"/>
    <mergeCell ref="A2:G2"/>
  </mergeCells>
  <printOptions/>
  <pageMargins left="0.9448818897637796" right="0.3937007874015748" top="0.7086614173228347" bottom="0.5905511811023623" header="0.11811023622047245" footer="0.31496062992125984"/>
  <pageSetup firstPageNumber="28" useFirstPageNumber="1" horizontalDpi="1200" verticalDpi="1200" orientation="portrait" paperSize="9" scale="80"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codeName="Sheet177"/>
  <dimension ref="A1:DF309"/>
  <sheetViews>
    <sheetView zoomScaleSheetLayoutView="100" workbookViewId="0" topLeftCell="A1">
      <selection activeCell="A4" sqref="A4:D4"/>
    </sheetView>
  </sheetViews>
  <sheetFormatPr defaultColWidth="9.140625" defaultRowHeight="17.25" customHeight="1"/>
  <cols>
    <col min="1" max="1" width="9.00390625" style="485" customWidth="1"/>
    <col min="2" max="2" width="55.00390625" style="491" customWidth="1"/>
    <col min="3" max="3" width="13.7109375" style="491" customWidth="1"/>
    <col min="4" max="4" width="13.7109375" style="396" customWidth="1"/>
    <col min="5" max="110" width="9.140625" style="99" customWidth="1"/>
    <col min="111" max="16384" width="9.140625" style="260" customWidth="1"/>
  </cols>
  <sheetData>
    <row r="1" spans="1:36" ht="55.5" customHeight="1">
      <c r="A1" s="1050"/>
      <c r="B1" s="1050"/>
      <c r="C1" s="1050"/>
      <c r="D1" s="1050"/>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row>
    <row r="2" spans="1:110" ht="12.75" customHeight="1">
      <c r="A2" s="1048" t="s">
        <v>133</v>
      </c>
      <c r="B2" s="1048"/>
      <c r="C2" s="1048"/>
      <c r="D2" s="1048"/>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484"/>
      <c r="CU2" s="484"/>
      <c r="CV2" s="484"/>
      <c r="CW2" s="484"/>
      <c r="CX2" s="484"/>
      <c r="CY2" s="484"/>
      <c r="CZ2" s="484"/>
      <c r="DA2" s="484"/>
      <c r="DB2" s="484"/>
      <c r="DC2" s="484"/>
      <c r="DD2" s="484"/>
      <c r="DE2" s="484"/>
      <c r="DF2" s="484"/>
    </row>
    <row r="3" spans="1:4" s="484" customFormat="1" ht="25.5" customHeight="1">
      <c r="A3" s="1047" t="s">
        <v>134</v>
      </c>
      <c r="B3" s="1047"/>
      <c r="C3" s="1047"/>
      <c r="D3" s="1047"/>
    </row>
    <row r="4" spans="1:110" s="3" customFormat="1" ht="18.75" customHeight="1">
      <c r="A4" s="1040" t="s">
        <v>19</v>
      </c>
      <c r="B4" s="1040"/>
      <c r="C4" s="1040"/>
      <c r="D4" s="1040"/>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row>
    <row r="5" spans="1:110" s="3" customFormat="1" ht="15.75" customHeight="1">
      <c r="A5" s="1045" t="s">
        <v>334</v>
      </c>
      <c r="B5" s="1045"/>
      <c r="C5" s="1045"/>
      <c r="D5" s="1045"/>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0" s="5" customFormat="1" ht="12.75">
      <c r="A6" s="1046" t="s">
        <v>137</v>
      </c>
      <c r="B6" s="1046"/>
      <c r="C6" s="1046"/>
      <c r="D6" s="1046"/>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row>
    <row r="7" spans="1:110" s="5" customFormat="1" ht="12.75">
      <c r="A7" s="9" t="s">
        <v>138</v>
      </c>
      <c r="B7" s="10"/>
      <c r="C7" s="6"/>
      <c r="D7" s="118" t="s">
        <v>1161</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row>
    <row r="8" spans="1:110" s="110" customFormat="1" ht="14.25" customHeight="1">
      <c r="A8" s="485"/>
      <c r="B8" s="486"/>
      <c r="C8" s="487"/>
      <c r="D8" s="488" t="s">
        <v>20</v>
      </c>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row>
    <row r="9" spans="1:4" ht="18" customHeight="1">
      <c r="A9" s="490"/>
      <c r="D9" s="384" t="s">
        <v>167</v>
      </c>
    </row>
    <row r="10" spans="1:4" ht="51">
      <c r="A10" s="124" t="s">
        <v>1164</v>
      </c>
      <c r="B10" s="261" t="s">
        <v>141</v>
      </c>
      <c r="C10" s="262" t="s">
        <v>21</v>
      </c>
      <c r="D10" s="261" t="s">
        <v>172</v>
      </c>
    </row>
    <row r="11" spans="1:110" s="494" customFormat="1" ht="11.25">
      <c r="A11" s="492">
        <v>1</v>
      </c>
      <c r="B11" s="492">
        <v>2</v>
      </c>
      <c r="C11" s="406">
        <v>3</v>
      </c>
      <c r="D11" s="406">
        <v>4</v>
      </c>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493"/>
      <c r="BN11" s="493"/>
      <c r="BO11" s="493"/>
      <c r="BP11" s="493"/>
      <c r="BQ11" s="493"/>
      <c r="BR11" s="493"/>
      <c r="BS11" s="493"/>
      <c r="BT11" s="493"/>
      <c r="BU11" s="493"/>
      <c r="BV11" s="493"/>
      <c r="BW11" s="493"/>
      <c r="BX11" s="493"/>
      <c r="BY11" s="493"/>
      <c r="BZ11" s="493"/>
      <c r="CA11" s="493"/>
      <c r="CB11" s="493"/>
      <c r="CC11" s="493"/>
      <c r="CD11" s="493"/>
      <c r="CE11" s="493"/>
      <c r="CF11" s="493"/>
      <c r="CG11" s="493"/>
      <c r="CH11" s="493"/>
      <c r="CI11" s="493"/>
      <c r="CJ11" s="493"/>
      <c r="CK11" s="493"/>
      <c r="CL11" s="493"/>
      <c r="CM11" s="493"/>
      <c r="CN11" s="493"/>
      <c r="CO11" s="493"/>
      <c r="CP11" s="493"/>
      <c r="CQ11" s="493"/>
      <c r="CR11" s="493"/>
      <c r="CS11" s="493"/>
      <c r="CT11" s="493"/>
      <c r="CU11" s="493"/>
      <c r="CV11" s="493"/>
      <c r="CW11" s="493"/>
      <c r="CX11" s="493"/>
      <c r="CY11" s="493"/>
      <c r="CZ11" s="493"/>
      <c r="DA11" s="493"/>
      <c r="DB11" s="493"/>
      <c r="DC11" s="493"/>
      <c r="DD11" s="493"/>
      <c r="DE11" s="493"/>
      <c r="DF11" s="493"/>
    </row>
    <row r="12" spans="1:4" ht="15" customHeight="1">
      <c r="A12" s="495"/>
      <c r="B12" s="496" t="s">
        <v>22</v>
      </c>
      <c r="C12" s="299">
        <v>1689871</v>
      </c>
      <c r="D12" s="65">
        <v>143012</v>
      </c>
    </row>
    <row r="13" spans="1:4" ht="13.5" customHeight="1">
      <c r="A13" s="497" t="s">
        <v>23</v>
      </c>
      <c r="B13" s="350" t="s">
        <v>24</v>
      </c>
      <c r="C13" s="300">
        <v>145453</v>
      </c>
      <c r="D13" s="70">
        <v>-152</v>
      </c>
    </row>
    <row r="14" spans="1:4" ht="23.25" customHeight="1">
      <c r="A14" s="497" t="s">
        <v>25</v>
      </c>
      <c r="B14" s="350" t="s">
        <v>26</v>
      </c>
      <c r="C14" s="300">
        <v>1434</v>
      </c>
      <c r="D14" s="70">
        <v>1194</v>
      </c>
    </row>
    <row r="15" spans="1:4" ht="23.25" customHeight="1">
      <c r="A15" s="497" t="s">
        <v>326</v>
      </c>
      <c r="B15" s="350" t="s">
        <v>27</v>
      </c>
      <c r="C15" s="300">
        <v>2108</v>
      </c>
      <c r="D15" s="70">
        <v>2108</v>
      </c>
    </row>
    <row r="16" spans="1:4" ht="12.75" customHeight="1">
      <c r="A16" s="497" t="s">
        <v>28</v>
      </c>
      <c r="B16" s="350" t="s">
        <v>29</v>
      </c>
      <c r="C16" s="300">
        <v>26091</v>
      </c>
      <c r="D16" s="70">
        <v>-2331</v>
      </c>
    </row>
    <row r="17" spans="1:4" ht="25.5" customHeight="1" hidden="1">
      <c r="A17" s="497" t="s">
        <v>30</v>
      </c>
      <c r="B17" s="350" t="s">
        <v>31</v>
      </c>
      <c r="C17" s="300"/>
      <c r="D17" s="70">
        <v>0</v>
      </c>
    </row>
    <row r="18" spans="1:4" ht="12.75" customHeight="1">
      <c r="A18" s="497" t="s">
        <v>32</v>
      </c>
      <c r="B18" s="268" t="s">
        <v>33</v>
      </c>
      <c r="C18" s="300">
        <v>1323367</v>
      </c>
      <c r="D18" s="70">
        <v>171703</v>
      </c>
    </row>
    <row r="19" spans="1:4" ht="12.75" customHeight="1">
      <c r="A19" s="497" t="s">
        <v>34</v>
      </c>
      <c r="B19" s="268" t="s">
        <v>35</v>
      </c>
      <c r="C19" s="300">
        <v>191418</v>
      </c>
      <c r="D19" s="70">
        <v>-29510</v>
      </c>
    </row>
    <row r="20" spans="1:4" ht="12.75" customHeight="1">
      <c r="A20" s="497"/>
      <c r="B20" s="268"/>
      <c r="C20" s="300"/>
      <c r="D20" s="30"/>
    </row>
    <row r="21" spans="1:4" ht="15" customHeight="1">
      <c r="A21" s="495"/>
      <c r="B21" s="272" t="s">
        <v>36</v>
      </c>
      <c r="C21" s="149">
        <v>1884554</v>
      </c>
      <c r="D21" s="65">
        <v>201071</v>
      </c>
    </row>
    <row r="22" spans="1:110" s="90" customFormat="1" ht="12.75" customHeight="1">
      <c r="A22" s="273" t="s">
        <v>480</v>
      </c>
      <c r="B22" s="132" t="s">
        <v>481</v>
      </c>
      <c r="C22" s="149">
        <v>1736015</v>
      </c>
      <c r="D22" s="65">
        <v>152975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row>
    <row r="23" spans="1:110" s="153" customFormat="1" ht="12.75" customHeight="1">
      <c r="A23" s="132" t="s">
        <v>482</v>
      </c>
      <c r="B23" s="132" t="s">
        <v>483</v>
      </c>
      <c r="C23" s="149">
        <v>1684554</v>
      </c>
      <c r="D23" s="65">
        <v>145630</v>
      </c>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8"/>
      <c r="DE23" s="498"/>
      <c r="DF23" s="498"/>
    </row>
    <row r="24" spans="1:110" s="90" customFormat="1" ht="12.75" customHeight="1">
      <c r="A24" s="143">
        <v>1000</v>
      </c>
      <c r="B24" s="144" t="s">
        <v>1172</v>
      </c>
      <c r="C24" s="141">
        <v>506959</v>
      </c>
      <c r="D24" s="70">
        <v>55490</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row>
    <row r="25" spans="1:110" s="90" customFormat="1" ht="12.75" customHeight="1">
      <c r="A25" s="499">
        <v>1100</v>
      </c>
      <c r="B25" s="144" t="s">
        <v>1173</v>
      </c>
      <c r="C25" s="270">
        <v>422434</v>
      </c>
      <c r="D25" s="70">
        <v>46400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row>
    <row r="26" spans="1:110" s="90" customFormat="1" ht="25.5" customHeight="1">
      <c r="A26" s="499">
        <v>1200</v>
      </c>
      <c r="B26" s="500" t="s">
        <v>37</v>
      </c>
      <c r="C26" s="283">
        <v>84525</v>
      </c>
      <c r="D26" s="70">
        <v>9090</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row>
    <row r="27" spans="1:110" s="90" customFormat="1" ht="12.75" customHeight="1">
      <c r="A27" s="143">
        <v>2000</v>
      </c>
      <c r="B27" s="144" t="s">
        <v>1175</v>
      </c>
      <c r="C27" s="270">
        <v>1177595</v>
      </c>
      <c r="D27" s="70">
        <v>90140</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row>
    <row r="28" spans="1:110" s="90" customFormat="1" ht="12.75" customHeight="1">
      <c r="A28" s="499">
        <v>2100</v>
      </c>
      <c r="B28" s="144" t="s">
        <v>1176</v>
      </c>
      <c r="C28" s="270">
        <v>314170</v>
      </c>
      <c r="D28" s="70">
        <v>38105</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row>
    <row r="29" spans="1:110" s="90" customFormat="1" ht="12.75" customHeight="1">
      <c r="A29" s="499">
        <v>2200</v>
      </c>
      <c r="B29" s="144" t="s">
        <v>1177</v>
      </c>
      <c r="C29" s="270">
        <v>745545</v>
      </c>
      <c r="D29" s="70">
        <v>45382</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row>
    <row r="30" spans="1:110" s="90" customFormat="1" ht="25.5" customHeight="1">
      <c r="A30" s="499">
        <v>2300</v>
      </c>
      <c r="B30" s="501" t="s">
        <v>38</v>
      </c>
      <c r="C30" s="270">
        <v>111760</v>
      </c>
      <c r="D30" s="70">
        <v>6492</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row>
    <row r="31" spans="1:110" s="90" customFormat="1" ht="12.75" customHeight="1" hidden="1">
      <c r="A31" s="499">
        <v>2400</v>
      </c>
      <c r="B31" s="144" t="s">
        <v>1179</v>
      </c>
      <c r="C31" s="270">
        <v>0</v>
      </c>
      <c r="D31" s="70">
        <v>0</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row>
    <row r="32" spans="1:110" s="90" customFormat="1" ht="12.75" customHeight="1" hidden="1">
      <c r="A32" s="499">
        <v>2500</v>
      </c>
      <c r="B32" s="144" t="s">
        <v>1180</v>
      </c>
      <c r="C32" s="270">
        <v>0</v>
      </c>
      <c r="D32" s="70">
        <v>0</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row>
    <row r="33" spans="1:110" s="90" customFormat="1" ht="51" customHeight="1" hidden="1">
      <c r="A33" s="499">
        <v>2600</v>
      </c>
      <c r="B33" s="268" t="s">
        <v>1181</v>
      </c>
      <c r="C33" s="270">
        <v>0</v>
      </c>
      <c r="D33" s="70">
        <v>0</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row>
    <row r="34" spans="1:110" s="90" customFormat="1" ht="25.5" customHeight="1" hidden="1">
      <c r="A34" s="499">
        <v>2700</v>
      </c>
      <c r="B34" s="268" t="s">
        <v>1182</v>
      </c>
      <c r="C34" s="270">
        <v>0</v>
      </c>
      <c r="D34" s="70">
        <v>0</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row>
    <row r="35" spans="1:110" s="90" customFormat="1" ht="13.5" customHeight="1">
      <c r="A35" s="499">
        <v>2400</v>
      </c>
      <c r="B35" s="144" t="s">
        <v>1179</v>
      </c>
      <c r="C35" s="270">
        <v>90</v>
      </c>
      <c r="D35" s="70">
        <v>0</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row>
    <row r="36" spans="1:110" s="90" customFormat="1" ht="15.75" customHeight="1">
      <c r="A36" s="499">
        <v>2500</v>
      </c>
      <c r="B36" s="144" t="s">
        <v>1180</v>
      </c>
      <c r="C36" s="270">
        <v>4103</v>
      </c>
      <c r="D36" s="70">
        <v>161</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row>
    <row r="37" spans="1:110" s="90" customFormat="1" ht="25.5" customHeight="1">
      <c r="A37" s="499">
        <v>2800</v>
      </c>
      <c r="B37" s="268" t="s">
        <v>39</v>
      </c>
      <c r="C37" s="270">
        <v>1927</v>
      </c>
      <c r="D37" s="70">
        <v>0</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row>
    <row r="38" spans="1:110" s="153" customFormat="1" ht="12.75" customHeight="1">
      <c r="A38" s="502" t="s">
        <v>498</v>
      </c>
      <c r="B38" s="145" t="s">
        <v>40</v>
      </c>
      <c r="C38" s="164">
        <v>14135</v>
      </c>
      <c r="D38" s="65">
        <v>3468</v>
      </c>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8"/>
      <c r="CD38" s="498"/>
      <c r="CE38" s="498"/>
      <c r="CF38" s="498"/>
      <c r="CG38" s="498"/>
      <c r="CH38" s="498"/>
      <c r="CI38" s="498"/>
      <c r="CJ38" s="498"/>
      <c r="CK38" s="498"/>
      <c r="CL38" s="498"/>
      <c r="CM38" s="498"/>
      <c r="CN38" s="498"/>
      <c r="CO38" s="498"/>
      <c r="CP38" s="498"/>
      <c r="CQ38" s="498"/>
      <c r="CR38" s="498"/>
      <c r="CS38" s="498"/>
      <c r="CT38" s="498"/>
      <c r="CU38" s="498"/>
      <c r="CV38" s="498"/>
      <c r="CW38" s="498"/>
      <c r="CX38" s="498"/>
      <c r="CY38" s="498"/>
      <c r="CZ38" s="498"/>
      <c r="DA38" s="498"/>
      <c r="DB38" s="498"/>
      <c r="DC38" s="498"/>
      <c r="DD38" s="498"/>
      <c r="DE38" s="498"/>
      <c r="DF38" s="498"/>
    </row>
    <row r="39" spans="1:110" s="90" customFormat="1" ht="12.75" hidden="1">
      <c r="A39" s="143">
        <v>3000</v>
      </c>
      <c r="B39" s="144" t="s">
        <v>500</v>
      </c>
      <c r="C39" s="270">
        <v>0</v>
      </c>
      <c r="D39" s="30">
        <v>0</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row>
    <row r="40" spans="1:4" s="90" customFormat="1" ht="25.5" hidden="1">
      <c r="A40" s="499">
        <v>3200</v>
      </c>
      <c r="B40" s="268" t="s">
        <v>41</v>
      </c>
      <c r="C40" s="270">
        <v>0</v>
      </c>
      <c r="D40" s="30">
        <v>0</v>
      </c>
    </row>
    <row r="41" spans="1:110" s="90" customFormat="1" ht="12.75" hidden="1">
      <c r="A41" s="499">
        <v>3400</v>
      </c>
      <c r="B41" s="144" t="s">
        <v>1192</v>
      </c>
      <c r="C41" s="270">
        <v>0</v>
      </c>
      <c r="D41" s="30">
        <v>0</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row>
    <row r="42" spans="1:110" s="90" customFormat="1" ht="12.75" hidden="1">
      <c r="A42" s="499">
        <v>3900</v>
      </c>
      <c r="B42" s="144" t="s">
        <v>1193</v>
      </c>
      <c r="C42" s="270">
        <v>0</v>
      </c>
      <c r="D42" s="30">
        <v>0</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row>
    <row r="43" spans="1:110" s="90" customFormat="1" ht="12.75">
      <c r="A43" s="143">
        <v>3000</v>
      </c>
      <c r="B43" s="144" t="s">
        <v>661</v>
      </c>
      <c r="C43" s="141">
        <v>9668</v>
      </c>
      <c r="D43" s="70">
        <v>3448</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row>
    <row r="44" spans="1:110" s="90" customFormat="1" ht="12.75" customHeight="1">
      <c r="A44" s="143">
        <v>6000</v>
      </c>
      <c r="B44" s="144" t="s">
        <v>42</v>
      </c>
      <c r="C44" s="270">
        <v>4467</v>
      </c>
      <c r="D44" s="70">
        <v>20</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row>
    <row r="45" spans="1:110" s="90" customFormat="1" ht="12.75" customHeight="1">
      <c r="A45" s="499">
        <v>6200</v>
      </c>
      <c r="B45" s="144" t="s">
        <v>1195</v>
      </c>
      <c r="C45" s="270">
        <v>4467</v>
      </c>
      <c r="D45" s="70">
        <v>20</v>
      </c>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row>
    <row r="46" spans="1:110" s="90" customFormat="1" ht="12.75" customHeight="1" hidden="1">
      <c r="A46" s="499">
        <v>6400</v>
      </c>
      <c r="B46" s="144" t="s">
        <v>1201</v>
      </c>
      <c r="C46" s="270">
        <v>0</v>
      </c>
      <c r="D46" s="70">
        <v>0</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row>
    <row r="47" spans="1:110" s="90" customFormat="1" ht="38.25">
      <c r="A47" s="132">
        <v>1.4</v>
      </c>
      <c r="B47" s="168" t="s">
        <v>43</v>
      </c>
      <c r="C47" s="163">
        <v>33449</v>
      </c>
      <c r="D47" s="65">
        <v>0</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row>
    <row r="48" spans="1:110" s="90" customFormat="1" ht="12.75">
      <c r="A48" s="499">
        <v>7600</v>
      </c>
      <c r="B48" s="144" t="s">
        <v>44</v>
      </c>
      <c r="C48" s="270">
        <v>33449</v>
      </c>
      <c r="D48" s="70">
        <v>0</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row>
    <row r="49" spans="1:110" s="90" customFormat="1" ht="12.75">
      <c r="A49" s="132" t="s">
        <v>590</v>
      </c>
      <c r="B49" s="133" t="s">
        <v>591</v>
      </c>
      <c r="C49" s="163">
        <v>3877</v>
      </c>
      <c r="D49" s="65">
        <v>3877</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row>
    <row r="50" spans="1:110" s="90" customFormat="1" ht="25.5" customHeight="1">
      <c r="A50" s="499">
        <v>7400</v>
      </c>
      <c r="B50" s="503" t="s">
        <v>45</v>
      </c>
      <c r="C50" s="70">
        <v>3877</v>
      </c>
      <c r="D50" s="70">
        <v>3877</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row>
    <row r="51" spans="1:110" s="90" customFormat="1" ht="12.75" customHeight="1">
      <c r="A51" s="273" t="s">
        <v>595</v>
      </c>
      <c r="B51" s="145" t="s">
        <v>596</v>
      </c>
      <c r="C51" s="164">
        <v>148539</v>
      </c>
      <c r="D51" s="65">
        <v>48096</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row>
    <row r="52" spans="1:110" s="153" customFormat="1" ht="12.75" customHeight="1">
      <c r="A52" s="132" t="s">
        <v>597</v>
      </c>
      <c r="B52" s="132" t="s">
        <v>46</v>
      </c>
      <c r="C52" s="164">
        <v>148539</v>
      </c>
      <c r="D52" s="65">
        <v>48096</v>
      </c>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8"/>
      <c r="BR52" s="498"/>
      <c r="BS52" s="498"/>
      <c r="BT52" s="498"/>
      <c r="BU52" s="498"/>
      <c r="BV52" s="498"/>
      <c r="BW52" s="498"/>
      <c r="BX52" s="498"/>
      <c r="BY52" s="498"/>
      <c r="BZ52" s="498"/>
      <c r="CA52" s="498"/>
      <c r="CB52" s="498"/>
      <c r="CC52" s="498"/>
      <c r="CD52" s="498"/>
      <c r="CE52" s="498"/>
      <c r="CF52" s="498"/>
      <c r="CG52" s="498"/>
      <c r="CH52" s="498"/>
      <c r="CI52" s="498"/>
      <c r="CJ52" s="498"/>
      <c r="CK52" s="498"/>
      <c r="CL52" s="498"/>
      <c r="CM52" s="498"/>
      <c r="CN52" s="498"/>
      <c r="CO52" s="498"/>
      <c r="CP52" s="498"/>
      <c r="CQ52" s="498"/>
      <c r="CR52" s="498"/>
      <c r="CS52" s="498"/>
      <c r="CT52" s="498"/>
      <c r="CU52" s="498"/>
      <c r="CV52" s="498"/>
      <c r="CW52" s="498"/>
      <c r="CX52" s="498"/>
      <c r="CY52" s="498"/>
      <c r="CZ52" s="498"/>
      <c r="DA52" s="498"/>
      <c r="DB52" s="498"/>
      <c r="DC52" s="498"/>
      <c r="DD52" s="498"/>
      <c r="DE52" s="498"/>
      <c r="DF52" s="498"/>
    </row>
    <row r="53" spans="1:110" s="90" customFormat="1" ht="12.75" customHeight="1">
      <c r="A53" s="499">
        <v>5100</v>
      </c>
      <c r="B53" s="144" t="s">
        <v>1202</v>
      </c>
      <c r="C53" s="270">
        <v>13228</v>
      </c>
      <c r="D53" s="70">
        <v>4501</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row>
    <row r="54" spans="1:110" s="90" customFormat="1" ht="12.75" customHeight="1">
      <c r="A54" s="499">
        <v>5200</v>
      </c>
      <c r="B54" s="144" t="s">
        <v>1203</v>
      </c>
      <c r="C54" s="270">
        <v>135311</v>
      </c>
      <c r="D54" s="70">
        <v>43595</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row>
    <row r="55" spans="1:110" s="90" customFormat="1" ht="39.75" customHeight="1" hidden="1">
      <c r="A55" s="499">
        <v>5800</v>
      </c>
      <c r="B55" s="268" t="s">
        <v>1204</v>
      </c>
      <c r="C55" s="270">
        <v>0</v>
      </c>
      <c r="D55" s="30">
        <v>0</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row>
    <row r="56" spans="1:110" s="90" customFormat="1" ht="12.75" customHeight="1">
      <c r="A56" s="286"/>
      <c r="B56" s="132" t="s">
        <v>152</v>
      </c>
      <c r="C56" s="149">
        <v>-194683</v>
      </c>
      <c r="D56" s="65">
        <v>-58059</v>
      </c>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row>
    <row r="57" spans="1:110" s="90" customFormat="1" ht="12.75" customHeight="1">
      <c r="A57" s="504"/>
      <c r="B57" s="132" t="s">
        <v>153</v>
      </c>
      <c r="C57" s="149">
        <v>194683</v>
      </c>
      <c r="D57" s="65">
        <v>58059</v>
      </c>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row>
    <row r="58" spans="1:110" s="90" customFormat="1" ht="12.75" customHeight="1">
      <c r="A58" s="287" t="s">
        <v>47</v>
      </c>
      <c r="B58" s="276" t="s">
        <v>645</v>
      </c>
      <c r="C58" s="270">
        <v>194683</v>
      </c>
      <c r="D58" s="70">
        <v>58059</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row>
    <row r="59" spans="1:110" s="90" customFormat="1" ht="12.75" customHeight="1">
      <c r="A59" s="287"/>
      <c r="B59" s="276"/>
      <c r="C59" s="270"/>
      <c r="D59" s="30"/>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row>
    <row r="60" spans="1:4" ht="12.75" customHeight="1">
      <c r="A60" s="495"/>
      <c r="B60" s="272" t="s">
        <v>613</v>
      </c>
      <c r="C60" s="149">
        <v>1884554</v>
      </c>
      <c r="D60" s="65">
        <v>201071</v>
      </c>
    </row>
    <row r="61" spans="1:4" ht="12.75">
      <c r="A61" s="505" t="s">
        <v>614</v>
      </c>
      <c r="B61" s="138" t="s">
        <v>615</v>
      </c>
      <c r="C61" s="283">
        <v>247250</v>
      </c>
      <c r="D61" s="70">
        <v>34147</v>
      </c>
    </row>
    <row r="62" spans="1:11" s="292" customFormat="1" ht="12.75">
      <c r="A62" s="505" t="s">
        <v>616</v>
      </c>
      <c r="B62" s="504" t="s">
        <v>617</v>
      </c>
      <c r="C62" s="283">
        <v>3898</v>
      </c>
      <c r="D62" s="70">
        <v>3877</v>
      </c>
      <c r="E62" s="99"/>
      <c r="F62" s="99"/>
      <c r="G62" s="99"/>
      <c r="H62" s="99"/>
      <c r="I62" s="99"/>
      <c r="J62" s="99"/>
      <c r="K62" s="99"/>
    </row>
    <row r="63" spans="1:110" s="294" customFormat="1" ht="12.75">
      <c r="A63" s="505" t="s">
        <v>618</v>
      </c>
      <c r="B63" s="155" t="s">
        <v>619</v>
      </c>
      <c r="C63" s="283">
        <v>116244</v>
      </c>
      <c r="D63" s="70">
        <v>35541</v>
      </c>
      <c r="E63" s="99"/>
      <c r="F63" s="99"/>
      <c r="G63" s="99"/>
      <c r="H63" s="99"/>
      <c r="I63" s="99"/>
      <c r="J63" s="99"/>
      <c r="K63" s="99"/>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506"/>
      <c r="CX63" s="506"/>
      <c r="CY63" s="506"/>
      <c r="CZ63" s="506"/>
      <c r="DA63" s="506"/>
      <c r="DB63" s="506"/>
      <c r="DC63" s="506"/>
      <c r="DD63" s="506"/>
      <c r="DE63" s="506"/>
      <c r="DF63" s="506"/>
    </row>
    <row r="64" spans="1:110" s="294" customFormat="1" ht="12.75">
      <c r="A64" s="505" t="s">
        <v>620</v>
      </c>
      <c r="B64" s="504" t="s">
        <v>621</v>
      </c>
      <c r="C64" s="283">
        <v>326818</v>
      </c>
      <c r="D64" s="70">
        <v>27775</v>
      </c>
      <c r="E64" s="99"/>
      <c r="F64" s="99"/>
      <c r="G64" s="99"/>
      <c r="H64" s="99"/>
      <c r="I64" s="99"/>
      <c r="J64" s="99"/>
      <c r="K64" s="99"/>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2"/>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6"/>
      <c r="CZ64" s="506"/>
      <c r="DA64" s="506"/>
      <c r="DB64" s="506"/>
      <c r="DC64" s="506"/>
      <c r="DD64" s="506"/>
      <c r="DE64" s="506"/>
      <c r="DF64" s="506"/>
    </row>
    <row r="65" spans="1:110" s="294" customFormat="1" ht="12.75">
      <c r="A65" s="505" t="s">
        <v>622</v>
      </c>
      <c r="B65" s="504" t="s">
        <v>623</v>
      </c>
      <c r="C65" s="283">
        <v>43108</v>
      </c>
      <c r="D65" s="70">
        <v>520</v>
      </c>
      <c r="E65" s="99"/>
      <c r="F65" s="99"/>
      <c r="G65" s="99"/>
      <c r="H65" s="99"/>
      <c r="I65" s="99"/>
      <c r="J65" s="99"/>
      <c r="K65" s="99"/>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06"/>
      <c r="CX65" s="506"/>
      <c r="CY65" s="506"/>
      <c r="CZ65" s="506"/>
      <c r="DA65" s="506"/>
      <c r="DB65" s="506"/>
      <c r="DC65" s="506"/>
      <c r="DD65" s="506"/>
      <c r="DE65" s="506"/>
      <c r="DF65" s="506"/>
    </row>
    <row r="66" spans="1:110" s="294" customFormat="1" ht="12" customHeight="1">
      <c r="A66" s="505" t="s">
        <v>624</v>
      </c>
      <c r="B66" s="155" t="s">
        <v>625</v>
      </c>
      <c r="C66" s="283">
        <v>83905</v>
      </c>
      <c r="D66" s="70">
        <v>14541</v>
      </c>
      <c r="E66" s="99"/>
      <c r="F66" s="99"/>
      <c r="G66" s="99"/>
      <c r="H66" s="99"/>
      <c r="I66" s="99"/>
      <c r="J66" s="99"/>
      <c r="K66" s="99"/>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506"/>
      <c r="CB66" s="506"/>
      <c r="CC66" s="506"/>
      <c r="CD66" s="506"/>
      <c r="CE66" s="506"/>
      <c r="CF66" s="506"/>
      <c r="CG66" s="506"/>
      <c r="CH66" s="506"/>
      <c r="CI66" s="506"/>
      <c r="CJ66" s="506"/>
      <c r="CK66" s="506"/>
      <c r="CL66" s="506"/>
      <c r="CM66" s="506"/>
      <c r="CN66" s="506"/>
      <c r="CO66" s="506"/>
      <c r="CP66" s="506"/>
      <c r="CQ66" s="506"/>
      <c r="CR66" s="506"/>
      <c r="CS66" s="506"/>
      <c r="CT66" s="506"/>
      <c r="CU66" s="506"/>
      <c r="CV66" s="506"/>
      <c r="CW66" s="506"/>
      <c r="CX66" s="506"/>
      <c r="CY66" s="506"/>
      <c r="CZ66" s="506"/>
      <c r="DA66" s="506"/>
      <c r="DB66" s="506"/>
      <c r="DC66" s="506"/>
      <c r="DD66" s="506"/>
      <c r="DE66" s="506"/>
      <c r="DF66" s="506"/>
    </row>
    <row r="67" spans="1:110" s="294" customFormat="1" ht="12.75">
      <c r="A67" s="505" t="s">
        <v>626</v>
      </c>
      <c r="B67" s="504" t="s">
        <v>627</v>
      </c>
      <c r="C67" s="283">
        <v>155526</v>
      </c>
      <c r="D67" s="70">
        <v>145</v>
      </c>
      <c r="E67" s="99"/>
      <c r="F67" s="99"/>
      <c r="G67" s="99"/>
      <c r="H67" s="99"/>
      <c r="I67" s="99"/>
      <c r="J67" s="99"/>
      <c r="K67" s="99"/>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506"/>
      <c r="CB67" s="506"/>
      <c r="CC67" s="506"/>
      <c r="CD67" s="506"/>
      <c r="CE67" s="506"/>
      <c r="CF67" s="506"/>
      <c r="CG67" s="506"/>
      <c r="CH67" s="506"/>
      <c r="CI67" s="506"/>
      <c r="CJ67" s="506"/>
      <c r="CK67" s="506"/>
      <c r="CL67" s="506"/>
      <c r="CM67" s="506"/>
      <c r="CN67" s="506"/>
      <c r="CO67" s="506"/>
      <c r="CP67" s="506"/>
      <c r="CQ67" s="506"/>
      <c r="CR67" s="506"/>
      <c r="CS67" s="506"/>
      <c r="CT67" s="506"/>
      <c r="CU67" s="506"/>
      <c r="CV67" s="506"/>
      <c r="CW67" s="506"/>
      <c r="CX67" s="506"/>
      <c r="CY67" s="506"/>
      <c r="CZ67" s="506"/>
      <c r="DA67" s="506"/>
      <c r="DB67" s="506"/>
      <c r="DC67" s="506"/>
      <c r="DD67" s="506"/>
      <c r="DE67" s="506"/>
      <c r="DF67" s="506"/>
    </row>
    <row r="68" spans="1:110" s="295" customFormat="1" ht="12.75">
      <c r="A68" s="505" t="s">
        <v>628</v>
      </c>
      <c r="B68" s="504" t="s">
        <v>629</v>
      </c>
      <c r="C68" s="283">
        <v>538680</v>
      </c>
      <c r="D68" s="70">
        <v>43420</v>
      </c>
      <c r="E68" s="99"/>
      <c r="F68" s="99"/>
      <c r="G68" s="99"/>
      <c r="H68" s="99"/>
      <c r="I68" s="99"/>
      <c r="J68" s="99"/>
      <c r="K68" s="99"/>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c r="CP68" s="292"/>
      <c r="CQ68" s="292"/>
      <c r="CR68" s="292"/>
      <c r="CS68" s="292"/>
      <c r="CT68" s="292"/>
      <c r="CU68" s="292"/>
      <c r="CV68" s="292"/>
      <c r="CW68" s="292"/>
      <c r="CX68" s="292"/>
      <c r="CY68" s="292"/>
      <c r="CZ68" s="292"/>
      <c r="DA68" s="292"/>
      <c r="DB68" s="292"/>
      <c r="DC68" s="292"/>
      <c r="DD68" s="292"/>
      <c r="DE68" s="292"/>
      <c r="DF68" s="292"/>
    </row>
    <row r="69" spans="1:110" s="295" customFormat="1" ht="12.75">
      <c r="A69" s="505" t="s">
        <v>630</v>
      </c>
      <c r="B69" s="504" t="s">
        <v>48</v>
      </c>
      <c r="C69" s="283">
        <v>295765</v>
      </c>
      <c r="D69" s="70">
        <v>39852</v>
      </c>
      <c r="E69" s="99"/>
      <c r="F69" s="99"/>
      <c r="G69" s="99"/>
      <c r="H69" s="99"/>
      <c r="I69" s="99"/>
      <c r="J69" s="99"/>
      <c r="K69" s="99"/>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c r="CR69" s="292"/>
      <c r="CS69" s="292"/>
      <c r="CT69" s="292"/>
      <c r="CU69" s="292"/>
      <c r="CV69" s="292"/>
      <c r="CW69" s="292"/>
      <c r="CX69" s="292"/>
      <c r="CY69" s="292"/>
      <c r="CZ69" s="292"/>
      <c r="DA69" s="292"/>
      <c r="DB69" s="292"/>
      <c r="DC69" s="292"/>
      <c r="DD69" s="292"/>
      <c r="DE69" s="292"/>
      <c r="DF69" s="292"/>
    </row>
    <row r="70" spans="1:110" s="295" customFormat="1" ht="12" customHeight="1">
      <c r="A70" s="505" t="s">
        <v>631</v>
      </c>
      <c r="B70" s="504" t="s">
        <v>632</v>
      </c>
      <c r="C70" s="283">
        <v>73360</v>
      </c>
      <c r="D70" s="70">
        <v>1253</v>
      </c>
      <c r="E70" s="99"/>
      <c r="F70" s="99"/>
      <c r="G70" s="99"/>
      <c r="H70" s="99"/>
      <c r="I70" s="99"/>
      <c r="J70" s="99"/>
      <c r="K70" s="99"/>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292"/>
      <c r="CY70" s="292"/>
      <c r="CZ70" s="292"/>
      <c r="DA70" s="292"/>
      <c r="DB70" s="292"/>
      <c r="DC70" s="292"/>
      <c r="DD70" s="292"/>
      <c r="DE70" s="292"/>
      <c r="DF70" s="292"/>
    </row>
    <row r="71" spans="1:11" s="292" customFormat="1" ht="12.75" hidden="1">
      <c r="A71" s="507"/>
      <c r="B71" s="268"/>
      <c r="C71" s="283"/>
      <c r="D71" s="141">
        <v>0</v>
      </c>
      <c r="E71" s="99"/>
      <c r="F71" s="99"/>
      <c r="G71" s="99"/>
      <c r="H71" s="99"/>
      <c r="I71" s="99"/>
      <c r="J71" s="99"/>
      <c r="K71" s="99"/>
    </row>
    <row r="72" spans="1:4" ht="15" customHeight="1" hidden="1">
      <c r="A72" s="267"/>
      <c r="B72" s="508" t="s">
        <v>49</v>
      </c>
      <c r="C72" s="273"/>
      <c r="D72" s="141">
        <v>0</v>
      </c>
    </row>
    <row r="73" spans="1:4" ht="25.5" customHeight="1" hidden="1">
      <c r="A73" s="497"/>
      <c r="B73" s="509" t="s">
        <v>50</v>
      </c>
      <c r="C73" s="134">
        <v>0</v>
      </c>
      <c r="D73" s="141">
        <v>0</v>
      </c>
    </row>
    <row r="74" spans="1:4" ht="12.75" customHeight="1" hidden="1">
      <c r="A74" s="497"/>
      <c r="B74" s="509" t="s">
        <v>639</v>
      </c>
      <c r="C74" s="134">
        <v>0</v>
      </c>
      <c r="D74" s="141">
        <v>0</v>
      </c>
    </row>
    <row r="75" spans="1:4" ht="12.75" customHeight="1" hidden="1">
      <c r="A75" s="267" t="s">
        <v>480</v>
      </c>
      <c r="B75" s="500" t="s">
        <v>51</v>
      </c>
      <c r="C75" s="141">
        <v>0</v>
      </c>
      <c r="D75" s="141">
        <v>0</v>
      </c>
    </row>
    <row r="76" spans="1:4" ht="12.75" customHeight="1" hidden="1">
      <c r="A76" s="275" t="s">
        <v>482</v>
      </c>
      <c r="B76" s="500" t="s">
        <v>52</v>
      </c>
      <c r="C76" s="141">
        <v>0</v>
      </c>
      <c r="D76" s="141">
        <v>0</v>
      </c>
    </row>
    <row r="77" spans="1:4" ht="12.75" customHeight="1" hidden="1">
      <c r="A77" s="275">
        <v>2000</v>
      </c>
      <c r="B77" s="500" t="s">
        <v>53</v>
      </c>
      <c r="C77" s="141">
        <v>0</v>
      </c>
      <c r="D77" s="141">
        <v>0</v>
      </c>
    </row>
    <row r="78" spans="1:110" s="90" customFormat="1" ht="12.75" customHeight="1" hidden="1">
      <c r="A78" s="510"/>
      <c r="B78" s="132" t="s">
        <v>152</v>
      </c>
      <c r="C78" s="149">
        <v>0</v>
      </c>
      <c r="D78" s="141">
        <v>0</v>
      </c>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6"/>
      <c r="CW78" s="96"/>
      <c r="CX78" s="96"/>
      <c r="CY78" s="96"/>
      <c r="CZ78" s="96"/>
      <c r="DA78" s="96"/>
      <c r="DB78" s="96"/>
      <c r="DC78" s="96"/>
      <c r="DD78" s="96"/>
      <c r="DE78" s="96"/>
      <c r="DF78" s="96"/>
    </row>
    <row r="79" spans="1:110" s="90" customFormat="1" ht="12.75" customHeight="1" hidden="1">
      <c r="A79" s="267"/>
      <c r="B79" s="132" t="s">
        <v>153</v>
      </c>
      <c r="C79" s="149">
        <v>0</v>
      </c>
      <c r="D79" s="141">
        <v>0</v>
      </c>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row>
    <row r="80" spans="1:110" s="90" customFormat="1" ht="12.75" customHeight="1" hidden="1">
      <c r="A80" s="287" t="s">
        <v>47</v>
      </c>
      <c r="B80" s="276" t="s">
        <v>645</v>
      </c>
      <c r="C80" s="270">
        <v>0</v>
      </c>
      <c r="D80" s="141">
        <v>0</v>
      </c>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row>
    <row r="81" spans="1:4" ht="12.75" hidden="1">
      <c r="A81" s="497"/>
      <c r="B81" s="508" t="s">
        <v>54</v>
      </c>
      <c r="C81" s="134"/>
      <c r="D81" s="141">
        <v>0</v>
      </c>
    </row>
    <row r="82" spans="1:4" ht="12.75" hidden="1">
      <c r="A82" s="497"/>
      <c r="B82" s="509" t="s">
        <v>639</v>
      </c>
      <c r="C82" s="134">
        <v>0</v>
      </c>
      <c r="D82" s="141">
        <v>0</v>
      </c>
    </row>
    <row r="83" spans="1:4" ht="12.75" hidden="1">
      <c r="A83" s="267" t="s">
        <v>480</v>
      </c>
      <c r="B83" s="500" t="s">
        <v>51</v>
      </c>
      <c r="C83" s="141">
        <v>0</v>
      </c>
      <c r="D83" s="141">
        <v>0</v>
      </c>
    </row>
    <row r="84" spans="1:4" ht="12.75" hidden="1">
      <c r="A84" s="275" t="s">
        <v>482</v>
      </c>
      <c r="B84" s="500" t="s">
        <v>52</v>
      </c>
      <c r="C84" s="141">
        <v>0</v>
      </c>
      <c r="D84" s="141">
        <v>0</v>
      </c>
    </row>
    <row r="85" spans="1:4" ht="12.75" hidden="1">
      <c r="A85" s="275">
        <v>2000</v>
      </c>
      <c r="B85" s="500" t="s">
        <v>53</v>
      </c>
      <c r="C85" s="141">
        <v>0</v>
      </c>
      <c r="D85" s="141">
        <v>0</v>
      </c>
    </row>
    <row r="86" spans="1:110" s="90" customFormat="1" ht="12.75" hidden="1">
      <c r="A86" s="510"/>
      <c r="B86" s="132" t="s">
        <v>152</v>
      </c>
      <c r="C86" s="149">
        <v>0</v>
      </c>
      <c r="D86" s="141">
        <v>0</v>
      </c>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c r="CT86" s="96"/>
      <c r="CU86" s="96"/>
      <c r="CV86" s="96"/>
      <c r="CW86" s="96"/>
      <c r="CX86" s="96"/>
      <c r="CY86" s="96"/>
      <c r="CZ86" s="96"/>
      <c r="DA86" s="96"/>
      <c r="DB86" s="96"/>
      <c r="DC86" s="96"/>
      <c r="DD86" s="96"/>
      <c r="DE86" s="96"/>
      <c r="DF86" s="96"/>
    </row>
    <row r="87" spans="1:110" s="90" customFormat="1" ht="12.75" hidden="1">
      <c r="A87" s="267"/>
      <c r="B87" s="132" t="s">
        <v>153</v>
      </c>
      <c r="C87" s="149">
        <v>0</v>
      </c>
      <c r="D87" s="141">
        <v>0</v>
      </c>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6"/>
      <c r="DA87" s="96"/>
      <c r="DB87" s="96"/>
      <c r="DC87" s="96"/>
      <c r="DD87" s="96"/>
      <c r="DE87" s="96"/>
      <c r="DF87" s="96"/>
    </row>
    <row r="88" spans="1:110" s="90" customFormat="1" ht="12.75" hidden="1">
      <c r="A88" s="287" t="s">
        <v>47</v>
      </c>
      <c r="B88" s="276" t="s">
        <v>645</v>
      </c>
      <c r="C88" s="270">
        <v>0</v>
      </c>
      <c r="D88" s="141">
        <v>0</v>
      </c>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6"/>
      <c r="DA88" s="96"/>
      <c r="DB88" s="96"/>
      <c r="DC88" s="96"/>
      <c r="DD88" s="96"/>
      <c r="DE88" s="96"/>
      <c r="DF88" s="96"/>
    </row>
    <row r="89" spans="1:110" s="90" customFormat="1" ht="15" customHeight="1">
      <c r="A89" s="267"/>
      <c r="B89" s="508" t="s">
        <v>55</v>
      </c>
      <c r="C89" s="270"/>
      <c r="D89" s="141"/>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c r="CS89" s="96"/>
      <c r="CT89" s="96"/>
      <c r="CU89" s="96"/>
      <c r="CV89" s="96"/>
      <c r="CW89" s="96"/>
      <c r="CX89" s="96"/>
      <c r="CY89" s="96"/>
      <c r="CZ89" s="96"/>
      <c r="DA89" s="96"/>
      <c r="DB89" s="96"/>
      <c r="DC89" s="96"/>
      <c r="DD89" s="96"/>
      <c r="DE89" s="96"/>
      <c r="DF89" s="96"/>
    </row>
    <row r="90" spans="1:110" s="153" customFormat="1" ht="12.75" customHeight="1">
      <c r="A90" s="495"/>
      <c r="B90" s="511" t="s">
        <v>50</v>
      </c>
      <c r="C90" s="163">
        <v>1869</v>
      </c>
      <c r="D90" s="65">
        <v>340</v>
      </c>
      <c r="E90" s="498"/>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c r="AG90" s="498"/>
      <c r="AH90" s="498"/>
      <c r="AI90" s="498"/>
      <c r="AJ90" s="498"/>
      <c r="AK90" s="498"/>
      <c r="AL90" s="498"/>
      <c r="AM90" s="498"/>
      <c r="AN90" s="498"/>
      <c r="AO90" s="498"/>
      <c r="AP90" s="498"/>
      <c r="AQ90" s="498"/>
      <c r="AR90" s="498"/>
      <c r="AS90" s="498"/>
      <c r="AT90" s="498"/>
      <c r="AU90" s="498"/>
      <c r="AV90" s="498"/>
      <c r="AW90" s="498"/>
      <c r="AX90" s="498"/>
      <c r="AY90" s="498"/>
      <c r="AZ90" s="498"/>
      <c r="BA90" s="498"/>
      <c r="BB90" s="498"/>
      <c r="BC90" s="498"/>
      <c r="BD90" s="498"/>
      <c r="BE90" s="498"/>
      <c r="BF90" s="498"/>
      <c r="BG90" s="498"/>
      <c r="BH90" s="498"/>
      <c r="BI90" s="498"/>
      <c r="BJ90" s="498"/>
      <c r="BK90" s="498"/>
      <c r="BL90" s="498"/>
      <c r="BM90" s="498"/>
      <c r="BN90" s="498"/>
      <c r="BO90" s="498"/>
      <c r="BP90" s="498"/>
      <c r="BQ90" s="498"/>
      <c r="BR90" s="498"/>
      <c r="BS90" s="498"/>
      <c r="BT90" s="498"/>
      <c r="BU90" s="498"/>
      <c r="BV90" s="498"/>
      <c r="BW90" s="498"/>
      <c r="BX90" s="498"/>
      <c r="BY90" s="498"/>
      <c r="BZ90" s="498"/>
      <c r="CA90" s="498"/>
      <c r="CB90" s="498"/>
      <c r="CC90" s="498"/>
      <c r="CD90" s="498"/>
      <c r="CE90" s="498"/>
      <c r="CF90" s="498"/>
      <c r="CG90" s="498"/>
      <c r="CH90" s="498"/>
      <c r="CI90" s="498"/>
      <c r="CJ90" s="498"/>
      <c r="CK90" s="498"/>
      <c r="CL90" s="498"/>
      <c r="CM90" s="498"/>
      <c r="CN90" s="498"/>
      <c r="CO90" s="498"/>
      <c r="CP90" s="498"/>
      <c r="CQ90" s="498"/>
      <c r="CR90" s="498"/>
      <c r="CS90" s="498"/>
      <c r="CT90" s="498"/>
      <c r="CU90" s="498"/>
      <c r="CV90" s="498"/>
      <c r="CW90" s="498"/>
      <c r="CX90" s="498"/>
      <c r="CY90" s="498"/>
      <c r="CZ90" s="498"/>
      <c r="DA90" s="498"/>
      <c r="DB90" s="498"/>
      <c r="DC90" s="498"/>
      <c r="DD90" s="498"/>
      <c r="DE90" s="498"/>
      <c r="DF90" s="498"/>
    </row>
    <row r="91" spans="1:4" ht="12.75" customHeight="1">
      <c r="A91" s="497"/>
      <c r="B91" s="511" t="s">
        <v>639</v>
      </c>
      <c r="C91" s="134">
        <v>4044</v>
      </c>
      <c r="D91" s="65">
        <v>3877</v>
      </c>
    </row>
    <row r="92" spans="1:4" ht="12.75" customHeight="1">
      <c r="A92" s="267" t="s">
        <v>480</v>
      </c>
      <c r="B92" s="512" t="s">
        <v>51</v>
      </c>
      <c r="C92" s="141">
        <v>4044</v>
      </c>
      <c r="D92" s="70">
        <v>3877</v>
      </c>
    </row>
    <row r="93" spans="1:4" ht="12.75" customHeight="1">
      <c r="A93" s="275" t="s">
        <v>482</v>
      </c>
      <c r="B93" s="512" t="s">
        <v>52</v>
      </c>
      <c r="C93" s="141">
        <v>167</v>
      </c>
      <c r="D93" s="70">
        <v>0</v>
      </c>
    </row>
    <row r="94" spans="1:4" ht="12.75" customHeight="1">
      <c r="A94" s="275">
        <v>2000</v>
      </c>
      <c r="B94" s="512" t="s">
        <v>53</v>
      </c>
      <c r="C94" s="283">
        <v>167</v>
      </c>
      <c r="D94" s="70">
        <v>0</v>
      </c>
    </row>
    <row r="95" spans="1:4" ht="12.75" customHeight="1">
      <c r="A95" s="132" t="s">
        <v>590</v>
      </c>
      <c r="B95" s="133" t="s">
        <v>591</v>
      </c>
      <c r="C95" s="163">
        <v>3877</v>
      </c>
      <c r="D95" s="65">
        <v>3877</v>
      </c>
    </row>
    <row r="96" spans="1:4" ht="12.75" customHeight="1">
      <c r="A96" s="499">
        <v>7400</v>
      </c>
      <c r="B96" s="503" t="s">
        <v>45</v>
      </c>
      <c r="C96" s="70">
        <v>3877</v>
      </c>
      <c r="D96" s="70">
        <v>3877</v>
      </c>
    </row>
    <row r="97" spans="1:110" s="90" customFormat="1" ht="12.75" customHeight="1">
      <c r="A97" s="510"/>
      <c r="B97" s="132" t="s">
        <v>152</v>
      </c>
      <c r="C97" s="149">
        <v>-2175</v>
      </c>
      <c r="D97" s="65">
        <v>-3537</v>
      </c>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row>
    <row r="98" spans="1:110" s="90" customFormat="1" ht="12.75" customHeight="1">
      <c r="A98" s="267"/>
      <c r="B98" s="132" t="s">
        <v>153</v>
      </c>
      <c r="C98" s="149">
        <v>2175</v>
      </c>
      <c r="D98" s="65">
        <v>3537</v>
      </c>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c r="CS98" s="96"/>
      <c r="CT98" s="96"/>
      <c r="CU98" s="96"/>
      <c r="CV98" s="96"/>
      <c r="CW98" s="96"/>
      <c r="CX98" s="96"/>
      <c r="CY98" s="96"/>
      <c r="CZ98" s="96"/>
      <c r="DA98" s="96"/>
      <c r="DB98" s="96"/>
      <c r="DC98" s="96"/>
      <c r="DD98" s="96"/>
      <c r="DE98" s="96"/>
      <c r="DF98" s="96"/>
    </row>
    <row r="99" spans="1:110" s="90" customFormat="1" ht="12" customHeight="1">
      <c r="A99" s="287" t="s">
        <v>47</v>
      </c>
      <c r="B99" s="276" t="s">
        <v>645</v>
      </c>
      <c r="C99" s="270">
        <v>2175</v>
      </c>
      <c r="D99" s="70">
        <v>3537</v>
      </c>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row>
    <row r="100" spans="1:4" ht="15" customHeight="1">
      <c r="A100" s="497"/>
      <c r="B100" s="513" t="s">
        <v>56</v>
      </c>
      <c r="C100" s="134"/>
      <c r="D100" s="70"/>
    </row>
    <row r="101" spans="1:110" s="274" customFormat="1" ht="14.25" customHeight="1">
      <c r="A101" s="495"/>
      <c r="B101" s="511" t="s">
        <v>57</v>
      </c>
      <c r="C101" s="134">
        <v>-90743</v>
      </c>
      <c r="D101" s="65">
        <v>-19</v>
      </c>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4"/>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4"/>
      <c r="BT101" s="514"/>
      <c r="BU101" s="514"/>
      <c r="BV101" s="514"/>
      <c r="BW101" s="514"/>
      <c r="BX101" s="514"/>
      <c r="BY101" s="514"/>
      <c r="BZ101" s="514"/>
      <c r="CA101" s="514"/>
      <c r="CB101" s="514"/>
      <c r="CC101" s="514"/>
      <c r="CD101" s="514"/>
      <c r="CE101" s="514"/>
      <c r="CF101" s="514"/>
      <c r="CG101" s="514"/>
      <c r="CH101" s="514"/>
      <c r="CI101" s="514"/>
      <c r="CJ101" s="514"/>
      <c r="CK101" s="514"/>
      <c r="CL101" s="514"/>
      <c r="CM101" s="514"/>
      <c r="CN101" s="514"/>
      <c r="CO101" s="514"/>
      <c r="CP101" s="514"/>
      <c r="CQ101" s="514"/>
      <c r="CR101" s="514"/>
      <c r="CS101" s="514"/>
      <c r="CT101" s="514"/>
      <c r="CU101" s="514"/>
      <c r="CV101" s="514"/>
      <c r="CW101" s="514"/>
      <c r="CX101" s="514"/>
      <c r="CY101" s="514"/>
      <c r="CZ101" s="514"/>
      <c r="DA101" s="514"/>
      <c r="DB101" s="514"/>
      <c r="DC101" s="514"/>
      <c r="DD101" s="514"/>
      <c r="DE101" s="514"/>
      <c r="DF101" s="514"/>
    </row>
    <row r="102" spans="1:4" ht="12.75" customHeight="1">
      <c r="A102" s="497"/>
      <c r="B102" s="511" t="s">
        <v>639</v>
      </c>
      <c r="C102" s="134">
        <v>96495</v>
      </c>
      <c r="D102" s="65">
        <v>7537</v>
      </c>
    </row>
    <row r="103" spans="1:4" ht="12.75" customHeight="1">
      <c r="A103" s="267" t="s">
        <v>480</v>
      </c>
      <c r="B103" s="512" t="s">
        <v>51</v>
      </c>
      <c r="C103" s="141">
        <v>96495</v>
      </c>
      <c r="D103" s="70">
        <v>7537</v>
      </c>
    </row>
    <row r="104" spans="1:4" ht="12.75">
      <c r="A104" s="275" t="s">
        <v>482</v>
      </c>
      <c r="B104" s="512" t="s">
        <v>52</v>
      </c>
      <c r="C104" s="141">
        <v>96133</v>
      </c>
      <c r="D104" s="70">
        <v>7537</v>
      </c>
    </row>
    <row r="105" spans="1:4" ht="12.75">
      <c r="A105" s="275">
        <v>1000</v>
      </c>
      <c r="B105" s="144" t="s">
        <v>58</v>
      </c>
      <c r="C105" s="141">
        <v>9599</v>
      </c>
      <c r="D105" s="70">
        <v>1100</v>
      </c>
    </row>
    <row r="106" spans="1:4" ht="12.75">
      <c r="A106" s="137">
        <v>1100</v>
      </c>
      <c r="B106" s="512" t="s">
        <v>59</v>
      </c>
      <c r="C106" s="141">
        <v>7915</v>
      </c>
      <c r="D106" s="70">
        <v>1100</v>
      </c>
    </row>
    <row r="107" spans="1:4" ht="25.5">
      <c r="A107" s="137">
        <v>1200</v>
      </c>
      <c r="B107" s="500" t="s">
        <v>37</v>
      </c>
      <c r="C107" s="141">
        <v>1684</v>
      </c>
      <c r="D107" s="70">
        <v>0</v>
      </c>
    </row>
    <row r="108" spans="1:4" ht="12.75" customHeight="1">
      <c r="A108" s="275">
        <v>2000</v>
      </c>
      <c r="B108" s="512" t="s">
        <v>53</v>
      </c>
      <c r="C108" s="141">
        <v>86533</v>
      </c>
      <c r="D108" s="70">
        <v>6436</v>
      </c>
    </row>
    <row r="109" spans="1:4" ht="25.5" customHeight="1">
      <c r="A109" s="275">
        <v>1.4</v>
      </c>
      <c r="B109" s="268" t="s">
        <v>43</v>
      </c>
      <c r="C109" s="141">
        <v>362</v>
      </c>
      <c r="D109" s="70">
        <v>0</v>
      </c>
    </row>
    <row r="110" spans="1:4" ht="12.75">
      <c r="A110" s="275">
        <v>7000</v>
      </c>
      <c r="B110" s="144" t="s">
        <v>44</v>
      </c>
      <c r="C110" s="141">
        <v>362</v>
      </c>
      <c r="D110" s="70">
        <v>0</v>
      </c>
    </row>
    <row r="111" spans="1:110" s="90" customFormat="1" ht="12.75" customHeight="1">
      <c r="A111" s="510"/>
      <c r="B111" s="132" t="s">
        <v>152</v>
      </c>
      <c r="C111" s="149">
        <v>-187238</v>
      </c>
      <c r="D111" s="65">
        <v>-7556</v>
      </c>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row>
    <row r="112" spans="1:110" s="90" customFormat="1" ht="12.75" customHeight="1">
      <c r="A112" s="267"/>
      <c r="B112" s="132" t="s">
        <v>153</v>
      </c>
      <c r="C112" s="149">
        <v>187238</v>
      </c>
      <c r="D112" s="65">
        <v>7556</v>
      </c>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row>
    <row r="113" spans="1:110" s="90" customFormat="1" ht="12.75" customHeight="1">
      <c r="A113" s="287" t="s">
        <v>47</v>
      </c>
      <c r="B113" s="276" t="s">
        <v>645</v>
      </c>
      <c r="C113" s="270">
        <v>187238</v>
      </c>
      <c r="D113" s="70">
        <v>7556</v>
      </c>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row>
    <row r="114" spans="1:4" ht="15" customHeight="1">
      <c r="A114" s="497"/>
      <c r="B114" s="513" t="s">
        <v>60</v>
      </c>
      <c r="C114" s="134"/>
      <c r="D114" s="70"/>
    </row>
    <row r="115" spans="1:4" ht="12.75" customHeight="1">
      <c r="A115" s="497"/>
      <c r="B115" s="511" t="s">
        <v>61</v>
      </c>
      <c r="C115" s="164">
        <v>221298</v>
      </c>
      <c r="D115" s="65">
        <v>38204</v>
      </c>
    </row>
    <row r="116" spans="1:4" ht="12.75" customHeight="1">
      <c r="A116" s="497"/>
      <c r="B116" s="511" t="s">
        <v>639</v>
      </c>
      <c r="C116" s="134">
        <v>162061</v>
      </c>
      <c r="D116" s="65">
        <v>27055</v>
      </c>
    </row>
    <row r="117" spans="1:4" ht="12.75" customHeight="1">
      <c r="A117" s="267" t="s">
        <v>480</v>
      </c>
      <c r="B117" s="512" t="s">
        <v>51</v>
      </c>
      <c r="C117" s="141">
        <v>162061</v>
      </c>
      <c r="D117" s="70">
        <v>27055</v>
      </c>
    </row>
    <row r="118" spans="1:4" ht="12.75" customHeight="1">
      <c r="A118" s="275" t="s">
        <v>482</v>
      </c>
      <c r="B118" s="512" t="s">
        <v>52</v>
      </c>
      <c r="C118" s="141">
        <v>162061</v>
      </c>
      <c r="D118" s="70">
        <v>27055</v>
      </c>
    </row>
    <row r="119" spans="1:4" ht="12.75" customHeight="1">
      <c r="A119" s="275">
        <v>2000</v>
      </c>
      <c r="B119" s="512" t="s">
        <v>53</v>
      </c>
      <c r="C119" s="141">
        <v>162061</v>
      </c>
      <c r="D119" s="70">
        <v>27055</v>
      </c>
    </row>
    <row r="120" spans="1:110" s="90" customFormat="1" ht="12.75" customHeight="1">
      <c r="A120" s="510"/>
      <c r="B120" s="132" t="s">
        <v>152</v>
      </c>
      <c r="C120" s="149">
        <v>59237</v>
      </c>
      <c r="D120" s="65">
        <v>11149</v>
      </c>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row>
    <row r="121" spans="1:110" s="90" customFormat="1" ht="12.75" customHeight="1">
      <c r="A121" s="267"/>
      <c r="B121" s="132" t="s">
        <v>153</v>
      </c>
      <c r="C121" s="149">
        <v>-59237</v>
      </c>
      <c r="D121" s="65">
        <v>-11149</v>
      </c>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row>
    <row r="122" spans="1:110" s="90" customFormat="1" ht="12.75" customHeight="1">
      <c r="A122" s="287" t="s">
        <v>47</v>
      </c>
      <c r="B122" s="276" t="s">
        <v>645</v>
      </c>
      <c r="C122" s="270">
        <v>-59237</v>
      </c>
      <c r="D122" s="70">
        <v>-11149</v>
      </c>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row>
    <row r="123" spans="1:4" ht="15" customHeight="1">
      <c r="A123" s="497"/>
      <c r="B123" s="513" t="s">
        <v>62</v>
      </c>
      <c r="C123" s="134"/>
      <c r="D123" s="70"/>
    </row>
    <row r="124" spans="1:110" s="274" customFormat="1" ht="14.25" customHeight="1">
      <c r="A124" s="495"/>
      <c r="B124" s="511" t="s">
        <v>61</v>
      </c>
      <c r="C124" s="134">
        <v>429458</v>
      </c>
      <c r="D124" s="65">
        <v>38072</v>
      </c>
      <c r="E124" s="514"/>
      <c r="F124" s="514"/>
      <c r="G124" s="514"/>
      <c r="H124" s="514"/>
      <c r="I124" s="514"/>
      <c r="J124" s="514"/>
      <c r="K124" s="514"/>
      <c r="L124" s="514"/>
      <c r="M124" s="514"/>
      <c r="N124" s="514"/>
      <c r="O124" s="514"/>
      <c r="P124" s="514"/>
      <c r="Q124" s="514"/>
      <c r="R124" s="514"/>
      <c r="S124" s="514"/>
      <c r="T124" s="514"/>
      <c r="U124" s="514"/>
      <c r="V124" s="514"/>
      <c r="W124" s="514"/>
      <c r="X124" s="514"/>
      <c r="Y124" s="514"/>
      <c r="Z124" s="514"/>
      <c r="AA124" s="514"/>
      <c r="AB124" s="514"/>
      <c r="AC124" s="514"/>
      <c r="AD124" s="514"/>
      <c r="AE124" s="514"/>
      <c r="AF124" s="514"/>
      <c r="AG124" s="514"/>
      <c r="AH124" s="514"/>
      <c r="AI124" s="514"/>
      <c r="AJ124" s="514"/>
      <c r="AK124" s="514"/>
      <c r="AL124" s="514"/>
      <c r="AM124" s="514"/>
      <c r="AN124" s="514"/>
      <c r="AO124" s="514"/>
      <c r="AP124" s="514"/>
      <c r="AQ124" s="514"/>
      <c r="AR124" s="514"/>
      <c r="AS124" s="514"/>
      <c r="AT124" s="514"/>
      <c r="AU124" s="514"/>
      <c r="AV124" s="514"/>
      <c r="AW124" s="514"/>
      <c r="AX124" s="514"/>
      <c r="AY124" s="514"/>
      <c r="AZ124" s="514"/>
      <c r="BA124" s="514"/>
      <c r="BB124" s="514"/>
      <c r="BC124" s="514"/>
      <c r="BD124" s="514"/>
      <c r="BE124" s="514"/>
      <c r="BF124" s="514"/>
      <c r="BG124" s="514"/>
      <c r="BH124" s="514"/>
      <c r="BI124" s="514"/>
      <c r="BJ124" s="514"/>
      <c r="BK124" s="514"/>
      <c r="BL124" s="514"/>
      <c r="BM124" s="514"/>
      <c r="BN124" s="514"/>
      <c r="BO124" s="514"/>
      <c r="BP124" s="514"/>
      <c r="BQ124" s="514"/>
      <c r="BR124" s="514"/>
      <c r="BS124" s="514"/>
      <c r="BT124" s="514"/>
      <c r="BU124" s="514"/>
      <c r="BV124" s="514"/>
      <c r="BW124" s="514"/>
      <c r="BX124" s="514"/>
      <c r="BY124" s="514"/>
      <c r="BZ124" s="514"/>
      <c r="CA124" s="514"/>
      <c r="CB124" s="514"/>
      <c r="CC124" s="514"/>
      <c r="CD124" s="514"/>
      <c r="CE124" s="514"/>
      <c r="CF124" s="514"/>
      <c r="CG124" s="514"/>
      <c r="CH124" s="514"/>
      <c r="CI124" s="514"/>
      <c r="CJ124" s="514"/>
      <c r="CK124" s="514"/>
      <c r="CL124" s="514"/>
      <c r="CM124" s="514"/>
      <c r="CN124" s="514"/>
      <c r="CO124" s="514"/>
      <c r="CP124" s="514"/>
      <c r="CQ124" s="514"/>
      <c r="CR124" s="514"/>
      <c r="CS124" s="514"/>
      <c r="CT124" s="514"/>
      <c r="CU124" s="514"/>
      <c r="CV124" s="514"/>
      <c r="CW124" s="514"/>
      <c r="CX124" s="514"/>
      <c r="CY124" s="514"/>
      <c r="CZ124" s="514"/>
      <c r="DA124" s="514"/>
      <c r="DB124" s="514"/>
      <c r="DC124" s="514"/>
      <c r="DD124" s="514"/>
      <c r="DE124" s="514"/>
      <c r="DF124" s="514"/>
    </row>
    <row r="125" spans="1:4" ht="12.75" customHeight="1">
      <c r="A125" s="497"/>
      <c r="B125" s="511" t="s">
        <v>639</v>
      </c>
      <c r="C125" s="134">
        <v>118343</v>
      </c>
      <c r="D125" s="65">
        <v>43409</v>
      </c>
    </row>
    <row r="126" spans="1:4" ht="12.75" customHeight="1">
      <c r="A126" s="267" t="s">
        <v>480</v>
      </c>
      <c r="B126" s="512" t="s">
        <v>51</v>
      </c>
      <c r="C126" s="141">
        <v>50687</v>
      </c>
      <c r="D126" s="70">
        <v>16317</v>
      </c>
    </row>
    <row r="127" spans="1:4" ht="12.75" customHeight="1">
      <c r="A127" s="275" t="s">
        <v>482</v>
      </c>
      <c r="B127" s="512" t="s">
        <v>52</v>
      </c>
      <c r="C127" s="141">
        <v>50687</v>
      </c>
      <c r="D127" s="70">
        <v>16317</v>
      </c>
    </row>
    <row r="128" spans="1:4" ht="12.75" customHeight="1">
      <c r="A128" s="275">
        <v>1000</v>
      </c>
      <c r="B128" s="144" t="s">
        <v>58</v>
      </c>
      <c r="C128" s="141">
        <v>3136</v>
      </c>
      <c r="D128" s="70">
        <v>1668</v>
      </c>
    </row>
    <row r="129" spans="1:4" ht="12.75" customHeight="1">
      <c r="A129" s="137">
        <v>1100</v>
      </c>
      <c r="B129" s="512" t="s">
        <v>59</v>
      </c>
      <c r="C129" s="141">
        <v>3136</v>
      </c>
      <c r="D129" s="70">
        <v>1668</v>
      </c>
    </row>
    <row r="130" spans="1:4" ht="12.75" customHeight="1">
      <c r="A130" s="275">
        <v>2000</v>
      </c>
      <c r="B130" s="512" t="s">
        <v>53</v>
      </c>
      <c r="C130" s="141">
        <v>47551</v>
      </c>
      <c r="D130" s="70">
        <v>14649</v>
      </c>
    </row>
    <row r="131" spans="1:4" ht="12.75" customHeight="1">
      <c r="A131" s="275" t="s">
        <v>595</v>
      </c>
      <c r="B131" s="512" t="s">
        <v>63</v>
      </c>
      <c r="C131" s="141">
        <v>67656</v>
      </c>
      <c r="D131" s="70">
        <v>27092</v>
      </c>
    </row>
    <row r="132" spans="1:4" ht="12.75" customHeight="1">
      <c r="A132" s="275">
        <v>5000</v>
      </c>
      <c r="B132" s="512" t="s">
        <v>598</v>
      </c>
      <c r="C132" s="141">
        <v>67656</v>
      </c>
      <c r="D132" s="70">
        <v>27092</v>
      </c>
    </row>
    <row r="133" spans="1:110" s="90" customFormat="1" ht="12.75" customHeight="1">
      <c r="A133" s="510"/>
      <c r="B133" s="132" t="s">
        <v>152</v>
      </c>
      <c r="C133" s="149">
        <v>311115</v>
      </c>
      <c r="D133" s="65">
        <v>-5337</v>
      </c>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row>
    <row r="134" spans="1:110" s="90" customFormat="1" ht="12.75" customHeight="1">
      <c r="A134" s="267"/>
      <c r="B134" s="132" t="s">
        <v>153</v>
      </c>
      <c r="C134" s="149">
        <v>-311115</v>
      </c>
      <c r="D134" s="65">
        <v>5337</v>
      </c>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row>
    <row r="135" spans="1:110" s="90" customFormat="1" ht="12.75" customHeight="1">
      <c r="A135" s="287" t="s">
        <v>47</v>
      </c>
      <c r="B135" s="276" t="s">
        <v>645</v>
      </c>
      <c r="C135" s="270">
        <v>-311115</v>
      </c>
      <c r="D135" s="70">
        <v>5337</v>
      </c>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row>
    <row r="136" spans="1:4" ht="15" customHeight="1">
      <c r="A136" s="497"/>
      <c r="B136" s="513" t="s">
        <v>64</v>
      </c>
      <c r="C136" s="134"/>
      <c r="D136" s="70"/>
    </row>
    <row r="137" spans="1:110" s="274" customFormat="1" ht="14.25" customHeight="1">
      <c r="A137" s="495"/>
      <c r="B137" s="511" t="s">
        <v>50</v>
      </c>
      <c r="C137" s="134">
        <v>207612</v>
      </c>
      <c r="D137" s="65">
        <v>11879</v>
      </c>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4"/>
      <c r="AY137" s="514"/>
      <c r="AZ137" s="514"/>
      <c r="BA137" s="514"/>
      <c r="BB137" s="514"/>
      <c r="BC137" s="514"/>
      <c r="BD137" s="514"/>
      <c r="BE137" s="514"/>
      <c r="BF137" s="514"/>
      <c r="BG137" s="514"/>
      <c r="BH137" s="514"/>
      <c r="BI137" s="514"/>
      <c r="BJ137" s="514"/>
      <c r="BK137" s="514"/>
      <c r="BL137" s="514"/>
      <c r="BM137" s="514"/>
      <c r="BN137" s="514"/>
      <c r="BO137" s="514"/>
      <c r="BP137" s="514"/>
      <c r="BQ137" s="514"/>
      <c r="BR137" s="514"/>
      <c r="BS137" s="514"/>
      <c r="BT137" s="514"/>
      <c r="BU137" s="514"/>
      <c r="BV137" s="514"/>
      <c r="BW137" s="514"/>
      <c r="BX137" s="514"/>
      <c r="BY137" s="514"/>
      <c r="BZ137" s="514"/>
      <c r="CA137" s="514"/>
      <c r="CB137" s="514"/>
      <c r="CC137" s="514"/>
      <c r="CD137" s="514"/>
      <c r="CE137" s="514"/>
      <c r="CF137" s="514"/>
      <c r="CG137" s="514"/>
      <c r="CH137" s="514"/>
      <c r="CI137" s="514"/>
      <c r="CJ137" s="514"/>
      <c r="CK137" s="514"/>
      <c r="CL137" s="514"/>
      <c r="CM137" s="514"/>
      <c r="CN137" s="514"/>
      <c r="CO137" s="514"/>
      <c r="CP137" s="514"/>
      <c r="CQ137" s="514"/>
      <c r="CR137" s="514"/>
      <c r="CS137" s="514"/>
      <c r="CT137" s="514"/>
      <c r="CU137" s="514"/>
      <c r="CV137" s="514"/>
      <c r="CW137" s="514"/>
      <c r="CX137" s="514"/>
      <c r="CY137" s="514"/>
      <c r="CZ137" s="514"/>
      <c r="DA137" s="514"/>
      <c r="DB137" s="514"/>
      <c r="DC137" s="514"/>
      <c r="DD137" s="514"/>
      <c r="DE137" s="514"/>
      <c r="DF137" s="514"/>
    </row>
    <row r="138" spans="1:4" ht="12.75" customHeight="1">
      <c r="A138" s="497"/>
      <c r="B138" s="511" t="s">
        <v>639</v>
      </c>
      <c r="C138" s="134">
        <v>276734</v>
      </c>
      <c r="D138" s="65">
        <v>23169</v>
      </c>
    </row>
    <row r="139" spans="1:4" ht="12.75" customHeight="1">
      <c r="A139" s="267" t="s">
        <v>480</v>
      </c>
      <c r="B139" s="512" t="s">
        <v>51</v>
      </c>
      <c r="C139" s="141">
        <v>272161</v>
      </c>
      <c r="D139" s="70">
        <v>22573</v>
      </c>
    </row>
    <row r="140" spans="1:4" ht="12.75" customHeight="1">
      <c r="A140" s="275" t="s">
        <v>482</v>
      </c>
      <c r="B140" s="512" t="s">
        <v>52</v>
      </c>
      <c r="C140" s="141">
        <v>233451</v>
      </c>
      <c r="D140" s="70">
        <v>22573</v>
      </c>
    </row>
    <row r="141" spans="1:110" s="90" customFormat="1" ht="12.75" customHeight="1">
      <c r="A141" s="275">
        <v>1000</v>
      </c>
      <c r="B141" s="144" t="s">
        <v>58</v>
      </c>
      <c r="C141" s="270">
        <v>60818</v>
      </c>
      <c r="D141" s="70">
        <v>9874</v>
      </c>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c r="DE141" s="96"/>
      <c r="DF141" s="96"/>
    </row>
    <row r="142" spans="1:4" ht="12.75" customHeight="1">
      <c r="A142" s="137">
        <v>1100</v>
      </c>
      <c r="B142" s="512" t="s">
        <v>59</v>
      </c>
      <c r="C142" s="141">
        <v>53264</v>
      </c>
      <c r="D142" s="70">
        <v>9725</v>
      </c>
    </row>
    <row r="143" spans="1:4" ht="25.5" customHeight="1">
      <c r="A143" s="137">
        <v>1200</v>
      </c>
      <c r="B143" s="500" t="s">
        <v>37</v>
      </c>
      <c r="C143" s="141">
        <v>7554</v>
      </c>
      <c r="D143" s="70">
        <v>149</v>
      </c>
    </row>
    <row r="144" spans="1:4" ht="12.75" customHeight="1">
      <c r="A144" s="275">
        <v>2000</v>
      </c>
      <c r="B144" s="512" t="s">
        <v>53</v>
      </c>
      <c r="C144" s="141">
        <v>172633</v>
      </c>
      <c r="D144" s="70">
        <v>12699</v>
      </c>
    </row>
    <row r="145" spans="1:4" ht="12.75" customHeight="1">
      <c r="A145" s="267" t="s">
        <v>498</v>
      </c>
      <c r="B145" s="512" t="s">
        <v>40</v>
      </c>
      <c r="C145" s="141">
        <v>5623</v>
      </c>
      <c r="D145" s="70">
        <v>0</v>
      </c>
    </row>
    <row r="146" spans="1:4" ht="12.75" customHeight="1">
      <c r="A146" s="275">
        <v>3000</v>
      </c>
      <c r="B146" s="512" t="s">
        <v>661</v>
      </c>
      <c r="C146" s="141">
        <v>1395</v>
      </c>
      <c r="D146" s="70">
        <v>0</v>
      </c>
    </row>
    <row r="147" spans="1:4" ht="12.75" customHeight="1">
      <c r="A147" s="275">
        <v>6000</v>
      </c>
      <c r="B147" s="512" t="s">
        <v>65</v>
      </c>
      <c r="C147" s="141">
        <v>4228</v>
      </c>
      <c r="D147" s="70">
        <v>0</v>
      </c>
    </row>
    <row r="148" spans="1:4" ht="25.5" customHeight="1">
      <c r="A148" s="275">
        <v>1.4</v>
      </c>
      <c r="B148" s="268" t="s">
        <v>43</v>
      </c>
      <c r="C148" s="141">
        <v>33087</v>
      </c>
      <c r="D148" s="70">
        <v>0</v>
      </c>
    </row>
    <row r="149" spans="1:4" ht="12.75" customHeight="1">
      <c r="A149" s="275">
        <v>7000</v>
      </c>
      <c r="B149" s="144" t="s">
        <v>44</v>
      </c>
      <c r="C149" s="141">
        <v>33087</v>
      </c>
      <c r="D149" s="70">
        <v>0</v>
      </c>
    </row>
    <row r="150" spans="1:4" ht="12.75" customHeight="1">
      <c r="A150" s="275" t="s">
        <v>595</v>
      </c>
      <c r="B150" s="512" t="s">
        <v>63</v>
      </c>
      <c r="C150" s="141">
        <v>4573</v>
      </c>
      <c r="D150" s="70">
        <v>596</v>
      </c>
    </row>
    <row r="151" spans="1:4" ht="12.75" customHeight="1">
      <c r="A151" s="275">
        <v>5000</v>
      </c>
      <c r="B151" s="512" t="s">
        <v>598</v>
      </c>
      <c r="C151" s="141">
        <v>4573</v>
      </c>
      <c r="D151" s="70">
        <v>596</v>
      </c>
    </row>
    <row r="152" spans="1:110" s="90" customFormat="1" ht="12.75" customHeight="1">
      <c r="A152" s="510"/>
      <c r="B152" s="132" t="s">
        <v>152</v>
      </c>
      <c r="C152" s="149">
        <v>-69122</v>
      </c>
      <c r="D152" s="65">
        <v>-11290</v>
      </c>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c r="DE152" s="96"/>
      <c r="DF152" s="96"/>
    </row>
    <row r="153" spans="1:110" s="90" customFormat="1" ht="12.75" customHeight="1">
      <c r="A153" s="267"/>
      <c r="B153" s="132" t="s">
        <v>153</v>
      </c>
      <c r="C153" s="149">
        <v>69122</v>
      </c>
      <c r="D153" s="65">
        <v>11290</v>
      </c>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c r="CN153" s="96"/>
      <c r="CO153" s="96"/>
      <c r="CP153" s="96"/>
      <c r="CQ153" s="96"/>
      <c r="CR153" s="96"/>
      <c r="CS153" s="96"/>
      <c r="CT153" s="96"/>
      <c r="CU153" s="96"/>
      <c r="CV153" s="96"/>
      <c r="CW153" s="96"/>
      <c r="CX153" s="96"/>
      <c r="CY153" s="96"/>
      <c r="CZ153" s="96"/>
      <c r="DA153" s="96"/>
      <c r="DB153" s="96"/>
      <c r="DC153" s="96"/>
      <c r="DD153" s="96"/>
      <c r="DE153" s="96"/>
      <c r="DF153" s="96"/>
    </row>
    <row r="154" spans="1:110" s="90" customFormat="1" ht="12.75" customHeight="1">
      <c r="A154" s="287" t="s">
        <v>47</v>
      </c>
      <c r="B154" s="276" t="s">
        <v>645</v>
      </c>
      <c r="C154" s="270">
        <v>69122</v>
      </c>
      <c r="D154" s="70">
        <v>11290</v>
      </c>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c r="CN154" s="96"/>
      <c r="CO154" s="96"/>
      <c r="CP154" s="96"/>
      <c r="CQ154" s="96"/>
      <c r="CR154" s="96"/>
      <c r="CS154" s="96"/>
      <c r="CT154" s="96"/>
      <c r="CU154" s="96"/>
      <c r="CV154" s="96"/>
      <c r="CW154" s="96"/>
      <c r="CX154" s="96"/>
      <c r="CY154" s="96"/>
      <c r="CZ154" s="96"/>
      <c r="DA154" s="96"/>
      <c r="DB154" s="96"/>
      <c r="DC154" s="96"/>
      <c r="DD154" s="96"/>
      <c r="DE154" s="96"/>
      <c r="DF154" s="96"/>
    </row>
    <row r="155" spans="1:4" ht="15" customHeight="1">
      <c r="A155" s="497"/>
      <c r="B155" s="513" t="s">
        <v>66</v>
      </c>
      <c r="C155" s="134"/>
      <c r="D155" s="70"/>
    </row>
    <row r="156" spans="1:110" s="274" customFormat="1" ht="14.25" customHeight="1">
      <c r="A156" s="495"/>
      <c r="B156" s="511" t="s">
        <v>50</v>
      </c>
      <c r="C156" s="134">
        <v>144458</v>
      </c>
      <c r="D156" s="65">
        <v>21016</v>
      </c>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4"/>
      <c r="AL156" s="514"/>
      <c r="AM156" s="514"/>
      <c r="AN156" s="514"/>
      <c r="AO156" s="514"/>
      <c r="AP156" s="514"/>
      <c r="AQ156" s="514"/>
      <c r="AR156" s="514"/>
      <c r="AS156" s="514"/>
      <c r="AT156" s="514"/>
      <c r="AU156" s="514"/>
      <c r="AV156" s="514"/>
      <c r="AW156" s="514"/>
      <c r="AX156" s="514"/>
      <c r="AY156" s="514"/>
      <c r="AZ156" s="514"/>
      <c r="BA156" s="514"/>
      <c r="BB156" s="514"/>
      <c r="BC156" s="514"/>
      <c r="BD156" s="514"/>
      <c r="BE156" s="514"/>
      <c r="BF156" s="514"/>
      <c r="BG156" s="514"/>
      <c r="BH156" s="514"/>
      <c r="BI156" s="514"/>
      <c r="BJ156" s="514"/>
      <c r="BK156" s="514"/>
      <c r="BL156" s="514"/>
      <c r="BM156" s="514"/>
      <c r="BN156" s="514"/>
      <c r="BO156" s="514"/>
      <c r="BP156" s="514"/>
      <c r="BQ156" s="514"/>
      <c r="BR156" s="514"/>
      <c r="BS156" s="514"/>
      <c r="BT156" s="514"/>
      <c r="BU156" s="514"/>
      <c r="BV156" s="514"/>
      <c r="BW156" s="514"/>
      <c r="BX156" s="514"/>
      <c r="BY156" s="514"/>
      <c r="BZ156" s="514"/>
      <c r="CA156" s="514"/>
      <c r="CB156" s="514"/>
      <c r="CC156" s="514"/>
      <c r="CD156" s="514"/>
      <c r="CE156" s="514"/>
      <c r="CF156" s="514"/>
      <c r="CG156" s="514"/>
      <c r="CH156" s="514"/>
      <c r="CI156" s="514"/>
      <c r="CJ156" s="514"/>
      <c r="CK156" s="514"/>
      <c r="CL156" s="514"/>
      <c r="CM156" s="514"/>
      <c r="CN156" s="514"/>
      <c r="CO156" s="514"/>
      <c r="CP156" s="514"/>
      <c r="CQ156" s="514"/>
      <c r="CR156" s="514"/>
      <c r="CS156" s="514"/>
      <c r="CT156" s="514"/>
      <c r="CU156" s="514"/>
      <c r="CV156" s="514"/>
      <c r="CW156" s="514"/>
      <c r="CX156" s="514"/>
      <c r="CY156" s="514"/>
      <c r="CZ156" s="514"/>
      <c r="DA156" s="514"/>
      <c r="DB156" s="514"/>
      <c r="DC156" s="514"/>
      <c r="DD156" s="514"/>
      <c r="DE156" s="514"/>
      <c r="DF156" s="514"/>
    </row>
    <row r="157" spans="1:4" ht="12.75" customHeight="1">
      <c r="A157" s="497"/>
      <c r="B157" s="511" t="s">
        <v>639</v>
      </c>
      <c r="C157" s="134">
        <v>153703</v>
      </c>
      <c r="D157" s="65">
        <v>17363</v>
      </c>
    </row>
    <row r="158" spans="1:4" ht="12.75" customHeight="1">
      <c r="A158" s="267" t="s">
        <v>480</v>
      </c>
      <c r="B158" s="512" t="s">
        <v>51</v>
      </c>
      <c r="C158" s="141">
        <v>151914</v>
      </c>
      <c r="D158" s="70">
        <v>17363</v>
      </c>
    </row>
    <row r="159" spans="1:4" ht="12.75" customHeight="1">
      <c r="A159" s="275" t="s">
        <v>482</v>
      </c>
      <c r="B159" s="512" t="s">
        <v>52</v>
      </c>
      <c r="C159" s="141">
        <v>151914</v>
      </c>
      <c r="D159" s="70">
        <v>18155</v>
      </c>
    </row>
    <row r="160" spans="1:4" ht="12.75" customHeight="1">
      <c r="A160" s="275">
        <v>1000</v>
      </c>
      <c r="B160" s="144" t="s">
        <v>58</v>
      </c>
      <c r="C160" s="141">
        <v>91457</v>
      </c>
      <c r="D160" s="70">
        <v>14392</v>
      </c>
    </row>
    <row r="161" spans="1:4" ht="12.75" customHeight="1">
      <c r="A161" s="137">
        <v>1100</v>
      </c>
      <c r="B161" s="512" t="s">
        <v>59</v>
      </c>
      <c r="C161" s="141">
        <v>74610</v>
      </c>
      <c r="D161" s="70">
        <v>11706</v>
      </c>
    </row>
    <row r="162" spans="1:4" ht="12.75" customHeight="1">
      <c r="A162" s="137">
        <v>1200</v>
      </c>
      <c r="B162" s="500" t="s">
        <v>37</v>
      </c>
      <c r="C162" s="141">
        <v>16847</v>
      </c>
      <c r="D162" s="70">
        <v>2686</v>
      </c>
    </row>
    <row r="163" spans="1:4" ht="12.75" customHeight="1">
      <c r="A163" s="275">
        <v>2000</v>
      </c>
      <c r="B163" s="512" t="s">
        <v>53</v>
      </c>
      <c r="C163" s="141">
        <v>60457</v>
      </c>
      <c r="D163" s="70">
        <v>3763</v>
      </c>
    </row>
    <row r="164" spans="1:4" ht="12.75" customHeight="1">
      <c r="A164" s="267" t="s">
        <v>498</v>
      </c>
      <c r="B164" s="512" t="s">
        <v>40</v>
      </c>
      <c r="C164" s="141">
        <v>0</v>
      </c>
      <c r="D164" s="70">
        <v>-792</v>
      </c>
    </row>
    <row r="165" spans="1:4" ht="12.75" customHeight="1">
      <c r="A165" s="275">
        <v>3000</v>
      </c>
      <c r="B165" s="512" t="s">
        <v>661</v>
      </c>
      <c r="C165" s="141">
        <v>0</v>
      </c>
      <c r="D165" s="70">
        <v>-792</v>
      </c>
    </row>
    <row r="166" spans="1:4" ht="12.75" customHeight="1">
      <c r="A166" s="275">
        <v>6000</v>
      </c>
      <c r="B166" s="512" t="s">
        <v>65</v>
      </c>
      <c r="C166" s="141">
        <v>0</v>
      </c>
      <c r="D166" s="70">
        <v>0</v>
      </c>
    </row>
    <row r="167" spans="1:4" ht="12.75" customHeight="1">
      <c r="A167" s="275" t="s">
        <v>595</v>
      </c>
      <c r="B167" s="512" t="s">
        <v>63</v>
      </c>
      <c r="C167" s="141">
        <v>1789</v>
      </c>
      <c r="D167" s="70">
        <v>0</v>
      </c>
    </row>
    <row r="168" spans="1:4" ht="12.75" customHeight="1">
      <c r="A168" s="275">
        <v>5000</v>
      </c>
      <c r="B168" s="512" t="s">
        <v>598</v>
      </c>
      <c r="C168" s="141">
        <v>1789</v>
      </c>
      <c r="D168" s="70">
        <v>0</v>
      </c>
    </row>
    <row r="169" spans="1:110" s="90" customFormat="1" ht="12.75" customHeight="1">
      <c r="A169" s="510"/>
      <c r="B169" s="132" t="s">
        <v>152</v>
      </c>
      <c r="C169" s="149">
        <v>-9245</v>
      </c>
      <c r="D169" s="65">
        <v>3653</v>
      </c>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row>
    <row r="170" spans="1:110" s="90" customFormat="1" ht="12.75" customHeight="1">
      <c r="A170" s="267"/>
      <c r="B170" s="132" t="s">
        <v>153</v>
      </c>
      <c r="C170" s="149">
        <v>9245</v>
      </c>
      <c r="D170" s="65">
        <v>-3653</v>
      </c>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6"/>
      <c r="CY170" s="96"/>
      <c r="CZ170" s="96"/>
      <c r="DA170" s="96"/>
      <c r="DB170" s="96"/>
      <c r="DC170" s="96"/>
      <c r="DD170" s="96"/>
      <c r="DE170" s="96"/>
      <c r="DF170" s="96"/>
    </row>
    <row r="171" spans="1:110" s="90" customFormat="1" ht="12.75" customHeight="1">
      <c r="A171" s="287" t="s">
        <v>47</v>
      </c>
      <c r="B171" s="276" t="s">
        <v>645</v>
      </c>
      <c r="C171" s="270">
        <v>9245</v>
      </c>
      <c r="D171" s="70">
        <v>-3653</v>
      </c>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6"/>
      <c r="CY171" s="96"/>
      <c r="CZ171" s="96"/>
      <c r="DA171" s="96"/>
      <c r="DB171" s="96"/>
      <c r="DC171" s="96"/>
      <c r="DD171" s="96"/>
      <c r="DE171" s="96"/>
      <c r="DF171" s="96"/>
    </row>
    <row r="172" spans="1:4" ht="15" customHeight="1">
      <c r="A172" s="497"/>
      <c r="B172" s="513" t="s">
        <v>67</v>
      </c>
      <c r="C172" s="134"/>
      <c r="D172" s="70"/>
    </row>
    <row r="173" spans="1:110" s="274" customFormat="1" ht="14.25" customHeight="1">
      <c r="A173" s="495"/>
      <c r="B173" s="511" t="s">
        <v>61</v>
      </c>
      <c r="C173" s="134">
        <v>74225</v>
      </c>
      <c r="D173" s="65">
        <v>3178</v>
      </c>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4"/>
      <c r="AL173" s="514"/>
      <c r="AM173" s="514"/>
      <c r="AN173" s="514"/>
      <c r="AO173" s="514"/>
      <c r="AP173" s="514"/>
      <c r="AQ173" s="514"/>
      <c r="AR173" s="514"/>
      <c r="AS173" s="514"/>
      <c r="AT173" s="514"/>
      <c r="AU173" s="514"/>
      <c r="AV173" s="514"/>
      <c r="AW173" s="514"/>
      <c r="AX173" s="514"/>
      <c r="AY173" s="514"/>
      <c r="AZ173" s="514"/>
      <c r="BA173" s="514"/>
      <c r="BB173" s="514"/>
      <c r="BC173" s="514"/>
      <c r="BD173" s="514"/>
      <c r="BE173" s="514"/>
      <c r="BF173" s="514"/>
      <c r="BG173" s="514"/>
      <c r="BH173" s="514"/>
      <c r="BI173" s="514"/>
      <c r="BJ173" s="514"/>
      <c r="BK173" s="514"/>
      <c r="BL173" s="514"/>
      <c r="BM173" s="514"/>
      <c r="BN173" s="514"/>
      <c r="BO173" s="514"/>
      <c r="BP173" s="514"/>
      <c r="BQ173" s="514"/>
      <c r="BR173" s="514"/>
      <c r="BS173" s="514"/>
      <c r="BT173" s="514"/>
      <c r="BU173" s="514"/>
      <c r="BV173" s="514"/>
      <c r="BW173" s="514"/>
      <c r="BX173" s="514"/>
      <c r="BY173" s="514"/>
      <c r="BZ173" s="514"/>
      <c r="CA173" s="514"/>
      <c r="CB173" s="514"/>
      <c r="CC173" s="514"/>
      <c r="CD173" s="514"/>
      <c r="CE173" s="514"/>
      <c r="CF173" s="514"/>
      <c r="CG173" s="514"/>
      <c r="CH173" s="514"/>
      <c r="CI173" s="514"/>
      <c r="CJ173" s="514"/>
      <c r="CK173" s="514"/>
      <c r="CL173" s="514"/>
      <c r="CM173" s="514"/>
      <c r="CN173" s="514"/>
      <c r="CO173" s="514"/>
      <c r="CP173" s="514"/>
      <c r="CQ173" s="514"/>
      <c r="CR173" s="514"/>
      <c r="CS173" s="514"/>
      <c r="CT173" s="514"/>
      <c r="CU173" s="514"/>
      <c r="CV173" s="514"/>
      <c r="CW173" s="514"/>
      <c r="CX173" s="514"/>
      <c r="CY173" s="514"/>
      <c r="CZ173" s="514"/>
      <c r="DA173" s="514"/>
      <c r="DB173" s="514"/>
      <c r="DC173" s="514"/>
      <c r="DD173" s="514"/>
      <c r="DE173" s="514"/>
      <c r="DF173" s="514"/>
    </row>
    <row r="174" spans="1:4" ht="12.75" customHeight="1">
      <c r="A174" s="497"/>
      <c r="B174" s="511" t="s">
        <v>639</v>
      </c>
      <c r="C174" s="134">
        <v>107158</v>
      </c>
      <c r="D174" s="65">
        <v>4246</v>
      </c>
    </row>
    <row r="175" spans="1:4" ht="12.75" customHeight="1">
      <c r="A175" s="267" t="s">
        <v>480</v>
      </c>
      <c r="B175" s="512" t="s">
        <v>51</v>
      </c>
      <c r="C175" s="141">
        <v>76396</v>
      </c>
      <c r="D175" s="70">
        <v>4051</v>
      </c>
    </row>
    <row r="176" spans="1:4" ht="12.75">
      <c r="A176" s="275" t="s">
        <v>482</v>
      </c>
      <c r="B176" s="512" t="s">
        <v>52</v>
      </c>
      <c r="C176" s="141">
        <v>76317</v>
      </c>
      <c r="D176" s="70">
        <v>4051</v>
      </c>
    </row>
    <row r="177" spans="1:4" ht="12.75">
      <c r="A177" s="275">
        <v>1000</v>
      </c>
      <c r="B177" s="144" t="s">
        <v>58</v>
      </c>
      <c r="C177" s="141">
        <v>10190</v>
      </c>
      <c r="D177" s="70">
        <v>646</v>
      </c>
    </row>
    <row r="178" spans="1:4" ht="12.75">
      <c r="A178" s="137">
        <v>1100</v>
      </c>
      <c r="B178" s="512" t="s">
        <v>59</v>
      </c>
      <c r="C178" s="141">
        <v>8179</v>
      </c>
      <c r="D178" s="70">
        <v>352</v>
      </c>
    </row>
    <row r="179" spans="1:4" ht="25.5">
      <c r="A179" s="137">
        <v>1200</v>
      </c>
      <c r="B179" s="500" t="s">
        <v>37</v>
      </c>
      <c r="C179" s="141">
        <v>2011</v>
      </c>
      <c r="D179" s="70">
        <v>294</v>
      </c>
    </row>
    <row r="180" spans="1:4" ht="12.75" customHeight="1">
      <c r="A180" s="275">
        <v>2000</v>
      </c>
      <c r="B180" s="512" t="s">
        <v>53</v>
      </c>
      <c r="C180" s="141">
        <v>66127</v>
      </c>
      <c r="D180" s="70">
        <v>3405</v>
      </c>
    </row>
    <row r="181" spans="1:4" ht="12.75">
      <c r="A181" s="267" t="s">
        <v>498</v>
      </c>
      <c r="B181" s="512" t="s">
        <v>40</v>
      </c>
      <c r="C181" s="141">
        <v>79</v>
      </c>
      <c r="D181" s="70">
        <v>0</v>
      </c>
    </row>
    <row r="182" spans="1:4" ht="12.75">
      <c r="A182" s="275">
        <v>6000</v>
      </c>
      <c r="B182" s="512" t="s">
        <v>65</v>
      </c>
      <c r="C182" s="141">
        <v>79</v>
      </c>
      <c r="D182" s="70">
        <v>0</v>
      </c>
    </row>
    <row r="183" spans="1:4" ht="12.75" customHeight="1">
      <c r="A183" s="275" t="s">
        <v>595</v>
      </c>
      <c r="B183" s="512" t="s">
        <v>63</v>
      </c>
      <c r="C183" s="141">
        <v>30762</v>
      </c>
      <c r="D183" s="70">
        <v>195</v>
      </c>
    </row>
    <row r="184" spans="1:4" ht="12.75" customHeight="1">
      <c r="A184" s="275">
        <v>5000</v>
      </c>
      <c r="B184" s="512" t="s">
        <v>598</v>
      </c>
      <c r="C184" s="141">
        <v>30762</v>
      </c>
      <c r="D184" s="70">
        <v>195</v>
      </c>
    </row>
    <row r="185" spans="1:110" s="90" customFormat="1" ht="12.75" customHeight="1">
      <c r="A185" s="510"/>
      <c r="B185" s="132" t="s">
        <v>152</v>
      </c>
      <c r="C185" s="149">
        <v>-32933</v>
      </c>
      <c r="D185" s="65">
        <v>-1068</v>
      </c>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row>
    <row r="186" spans="1:110" s="90" customFormat="1" ht="12.75" customHeight="1">
      <c r="A186" s="267"/>
      <c r="B186" s="132" t="s">
        <v>153</v>
      </c>
      <c r="C186" s="149">
        <v>32933</v>
      </c>
      <c r="D186" s="65">
        <v>1068</v>
      </c>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row>
    <row r="187" spans="1:110" s="90" customFormat="1" ht="12.75" customHeight="1">
      <c r="A187" s="287" t="s">
        <v>47</v>
      </c>
      <c r="B187" s="276" t="s">
        <v>645</v>
      </c>
      <c r="C187" s="270">
        <v>32933</v>
      </c>
      <c r="D187" s="70">
        <v>1068</v>
      </c>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c r="CO187" s="96"/>
      <c r="CP187" s="96"/>
      <c r="CQ187" s="96"/>
      <c r="CR187" s="96"/>
      <c r="CS187" s="96"/>
      <c r="CT187" s="96"/>
      <c r="CU187" s="96"/>
      <c r="CV187" s="96"/>
      <c r="CW187" s="96"/>
      <c r="CX187" s="96"/>
      <c r="CY187" s="96"/>
      <c r="CZ187" s="96"/>
      <c r="DA187" s="96"/>
      <c r="DB187" s="96"/>
      <c r="DC187" s="96"/>
      <c r="DD187" s="96"/>
      <c r="DE187" s="96"/>
      <c r="DF187" s="96"/>
    </row>
    <row r="188" spans="1:4" ht="15" customHeight="1">
      <c r="A188" s="497"/>
      <c r="B188" s="513" t="s">
        <v>68</v>
      </c>
      <c r="C188" s="134"/>
      <c r="D188" s="70"/>
    </row>
    <row r="189" spans="1:110" s="274" customFormat="1" ht="14.25" customHeight="1">
      <c r="A189" s="495"/>
      <c r="B189" s="511" t="s">
        <v>50</v>
      </c>
      <c r="C189" s="134">
        <v>25327</v>
      </c>
      <c r="D189" s="65">
        <v>312</v>
      </c>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4"/>
      <c r="AK189" s="514"/>
      <c r="AL189" s="514"/>
      <c r="AM189" s="514"/>
      <c r="AN189" s="514"/>
      <c r="AO189" s="514"/>
      <c r="AP189" s="514"/>
      <c r="AQ189" s="514"/>
      <c r="AR189" s="514"/>
      <c r="AS189" s="514"/>
      <c r="AT189" s="514"/>
      <c r="AU189" s="514"/>
      <c r="AV189" s="514"/>
      <c r="AW189" s="514"/>
      <c r="AX189" s="514"/>
      <c r="AY189" s="514"/>
      <c r="AZ189" s="514"/>
      <c r="BA189" s="514"/>
      <c r="BB189" s="514"/>
      <c r="BC189" s="514"/>
      <c r="BD189" s="514"/>
      <c r="BE189" s="514"/>
      <c r="BF189" s="514"/>
      <c r="BG189" s="514"/>
      <c r="BH189" s="514"/>
      <c r="BI189" s="514"/>
      <c r="BJ189" s="514"/>
      <c r="BK189" s="514"/>
      <c r="BL189" s="514"/>
      <c r="BM189" s="514"/>
      <c r="BN189" s="514"/>
      <c r="BO189" s="514"/>
      <c r="BP189" s="514"/>
      <c r="BQ189" s="514"/>
      <c r="BR189" s="514"/>
      <c r="BS189" s="514"/>
      <c r="BT189" s="514"/>
      <c r="BU189" s="514"/>
      <c r="BV189" s="514"/>
      <c r="BW189" s="514"/>
      <c r="BX189" s="514"/>
      <c r="BY189" s="514"/>
      <c r="BZ189" s="514"/>
      <c r="CA189" s="514"/>
      <c r="CB189" s="514"/>
      <c r="CC189" s="514"/>
      <c r="CD189" s="514"/>
      <c r="CE189" s="514"/>
      <c r="CF189" s="514"/>
      <c r="CG189" s="514"/>
      <c r="CH189" s="514"/>
      <c r="CI189" s="514"/>
      <c r="CJ189" s="514"/>
      <c r="CK189" s="514"/>
      <c r="CL189" s="514"/>
      <c r="CM189" s="514"/>
      <c r="CN189" s="514"/>
      <c r="CO189" s="514"/>
      <c r="CP189" s="514"/>
      <c r="CQ189" s="514"/>
      <c r="CR189" s="514"/>
      <c r="CS189" s="514"/>
      <c r="CT189" s="514"/>
      <c r="CU189" s="514"/>
      <c r="CV189" s="514"/>
      <c r="CW189" s="514"/>
      <c r="CX189" s="514"/>
      <c r="CY189" s="514"/>
      <c r="CZ189" s="514"/>
      <c r="DA189" s="514"/>
      <c r="DB189" s="514"/>
      <c r="DC189" s="514"/>
      <c r="DD189" s="514"/>
      <c r="DE189" s="514"/>
      <c r="DF189" s="514"/>
    </row>
    <row r="190" spans="1:4" ht="12.75" customHeight="1">
      <c r="A190" s="497"/>
      <c r="B190" s="511" t="s">
        <v>639</v>
      </c>
      <c r="C190" s="134">
        <v>23169</v>
      </c>
      <c r="D190" s="65">
        <v>3928</v>
      </c>
    </row>
    <row r="191" spans="1:4" ht="12.75" customHeight="1">
      <c r="A191" s="267" t="s">
        <v>480</v>
      </c>
      <c r="B191" s="512" t="s">
        <v>51</v>
      </c>
      <c r="C191" s="141">
        <v>19720</v>
      </c>
      <c r="D191" s="70">
        <v>3623</v>
      </c>
    </row>
    <row r="192" spans="1:4" ht="12.75" customHeight="1">
      <c r="A192" s="275" t="s">
        <v>482</v>
      </c>
      <c r="B192" s="512" t="s">
        <v>52</v>
      </c>
      <c r="C192" s="141">
        <v>19720</v>
      </c>
      <c r="D192" s="70">
        <v>3623</v>
      </c>
    </row>
    <row r="193" spans="1:110" s="90" customFormat="1" ht="12.75">
      <c r="A193" s="275">
        <v>1000</v>
      </c>
      <c r="B193" s="144" t="s">
        <v>58</v>
      </c>
      <c r="C193" s="270">
        <v>2453</v>
      </c>
      <c r="D193" s="70">
        <v>333</v>
      </c>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row>
    <row r="194" spans="1:4" ht="12.75">
      <c r="A194" s="137">
        <v>1100</v>
      </c>
      <c r="B194" s="512" t="s">
        <v>59</v>
      </c>
      <c r="C194" s="141">
        <v>1977</v>
      </c>
      <c r="D194" s="70">
        <v>269</v>
      </c>
    </row>
    <row r="195" spans="1:4" ht="25.5">
      <c r="A195" s="137">
        <v>1200</v>
      </c>
      <c r="B195" s="500" t="s">
        <v>37</v>
      </c>
      <c r="C195" s="141">
        <v>476</v>
      </c>
      <c r="D195" s="70">
        <v>64</v>
      </c>
    </row>
    <row r="196" spans="1:4" ht="12.75" customHeight="1">
      <c r="A196" s="275">
        <v>2000</v>
      </c>
      <c r="B196" s="512" t="s">
        <v>53</v>
      </c>
      <c r="C196" s="141">
        <v>17267</v>
      </c>
      <c r="D196" s="70">
        <v>3290</v>
      </c>
    </row>
    <row r="197" spans="1:4" ht="12.75" customHeight="1" hidden="1">
      <c r="A197" s="267" t="s">
        <v>498</v>
      </c>
      <c r="B197" s="512" t="s">
        <v>40</v>
      </c>
      <c r="C197" s="141">
        <v>0</v>
      </c>
      <c r="D197" s="70">
        <v>0</v>
      </c>
    </row>
    <row r="198" spans="1:4" ht="12.75" customHeight="1" hidden="1">
      <c r="A198" s="275">
        <v>3000</v>
      </c>
      <c r="B198" s="512" t="s">
        <v>69</v>
      </c>
      <c r="C198" s="141">
        <v>0</v>
      </c>
      <c r="D198" s="70">
        <v>0</v>
      </c>
    </row>
    <row r="199" spans="1:4" ht="12.75" customHeight="1">
      <c r="A199" s="275" t="s">
        <v>595</v>
      </c>
      <c r="B199" s="512" t="s">
        <v>63</v>
      </c>
      <c r="C199" s="141">
        <v>3449</v>
      </c>
      <c r="D199" s="70">
        <v>305</v>
      </c>
    </row>
    <row r="200" spans="1:4" ht="12.75" customHeight="1">
      <c r="A200" s="275">
        <v>5000</v>
      </c>
      <c r="B200" s="512" t="s">
        <v>598</v>
      </c>
      <c r="C200" s="141">
        <v>3449</v>
      </c>
      <c r="D200" s="70">
        <v>305</v>
      </c>
    </row>
    <row r="201" spans="1:110" s="90" customFormat="1" ht="12.75" customHeight="1">
      <c r="A201" s="510"/>
      <c r="B201" s="132" t="s">
        <v>152</v>
      </c>
      <c r="C201" s="149">
        <v>2158</v>
      </c>
      <c r="D201" s="65">
        <v>-3616</v>
      </c>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row>
    <row r="202" spans="1:110" s="90" customFormat="1" ht="12.75" customHeight="1">
      <c r="A202" s="267"/>
      <c r="B202" s="132" t="s">
        <v>153</v>
      </c>
      <c r="C202" s="149">
        <v>-2158</v>
      </c>
      <c r="D202" s="65">
        <v>3616</v>
      </c>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row>
    <row r="203" spans="1:110" s="90" customFormat="1" ht="12.75" customHeight="1">
      <c r="A203" s="287" t="s">
        <v>47</v>
      </c>
      <c r="B203" s="276" t="s">
        <v>645</v>
      </c>
      <c r="C203" s="270">
        <v>-2158</v>
      </c>
      <c r="D203" s="70">
        <v>3616</v>
      </c>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6"/>
      <c r="CY203" s="96"/>
      <c r="CZ203" s="96"/>
      <c r="DA203" s="96"/>
      <c r="DB203" s="96"/>
      <c r="DC203" s="96"/>
      <c r="DD203" s="96"/>
      <c r="DE203" s="96"/>
      <c r="DF203" s="96"/>
    </row>
    <row r="204" spans="1:4" ht="15" customHeight="1">
      <c r="A204" s="497"/>
      <c r="B204" s="513" t="s">
        <v>70</v>
      </c>
      <c r="C204" s="134"/>
      <c r="D204" s="70"/>
    </row>
    <row r="205" spans="1:110" s="274" customFormat="1" ht="14.25" customHeight="1">
      <c r="A205" s="495"/>
      <c r="B205" s="511" t="s">
        <v>50</v>
      </c>
      <c r="C205" s="134">
        <v>58800</v>
      </c>
      <c r="D205" s="65">
        <v>137</v>
      </c>
      <c r="E205" s="514"/>
      <c r="F205" s="514"/>
      <c r="G205" s="514"/>
      <c r="H205" s="514"/>
      <c r="I205" s="514"/>
      <c r="J205" s="514"/>
      <c r="K205" s="514"/>
      <c r="L205" s="514"/>
      <c r="M205" s="514"/>
      <c r="N205" s="514"/>
      <c r="O205" s="514"/>
      <c r="P205" s="514"/>
      <c r="Q205" s="514"/>
      <c r="R205" s="514"/>
      <c r="S205" s="514"/>
      <c r="T205" s="514"/>
      <c r="U205" s="514"/>
      <c r="V205" s="514"/>
      <c r="W205" s="514"/>
      <c r="X205" s="514"/>
      <c r="Y205" s="514"/>
      <c r="Z205" s="514"/>
      <c r="AA205" s="514"/>
      <c r="AB205" s="514"/>
      <c r="AC205" s="514"/>
      <c r="AD205" s="514"/>
      <c r="AE205" s="514"/>
      <c r="AF205" s="514"/>
      <c r="AG205" s="514"/>
      <c r="AH205" s="514"/>
      <c r="AI205" s="514"/>
      <c r="AJ205" s="514"/>
      <c r="AK205" s="514"/>
      <c r="AL205" s="514"/>
      <c r="AM205" s="514"/>
      <c r="AN205" s="514"/>
      <c r="AO205" s="514"/>
      <c r="AP205" s="514"/>
      <c r="AQ205" s="514"/>
      <c r="AR205" s="514"/>
      <c r="AS205" s="514"/>
      <c r="AT205" s="514"/>
      <c r="AU205" s="514"/>
      <c r="AV205" s="514"/>
      <c r="AW205" s="514"/>
      <c r="AX205" s="514"/>
      <c r="AY205" s="514"/>
      <c r="AZ205" s="514"/>
      <c r="BA205" s="514"/>
      <c r="BB205" s="514"/>
      <c r="BC205" s="514"/>
      <c r="BD205" s="514"/>
      <c r="BE205" s="514"/>
      <c r="BF205" s="514"/>
      <c r="BG205" s="514"/>
      <c r="BH205" s="514"/>
      <c r="BI205" s="514"/>
      <c r="BJ205" s="514"/>
      <c r="BK205" s="514"/>
      <c r="BL205" s="514"/>
      <c r="BM205" s="514"/>
      <c r="BN205" s="514"/>
      <c r="BO205" s="514"/>
      <c r="BP205" s="514"/>
      <c r="BQ205" s="514"/>
      <c r="BR205" s="514"/>
      <c r="BS205" s="514"/>
      <c r="BT205" s="514"/>
      <c r="BU205" s="514"/>
      <c r="BV205" s="514"/>
      <c r="BW205" s="514"/>
      <c r="BX205" s="514"/>
      <c r="BY205" s="514"/>
      <c r="BZ205" s="514"/>
      <c r="CA205" s="514"/>
      <c r="CB205" s="514"/>
      <c r="CC205" s="514"/>
      <c r="CD205" s="514"/>
      <c r="CE205" s="514"/>
      <c r="CF205" s="514"/>
      <c r="CG205" s="514"/>
      <c r="CH205" s="514"/>
      <c r="CI205" s="514"/>
      <c r="CJ205" s="514"/>
      <c r="CK205" s="514"/>
      <c r="CL205" s="514"/>
      <c r="CM205" s="514"/>
      <c r="CN205" s="514"/>
      <c r="CO205" s="514"/>
      <c r="CP205" s="514"/>
      <c r="CQ205" s="514"/>
      <c r="CR205" s="514"/>
      <c r="CS205" s="514"/>
      <c r="CT205" s="514"/>
      <c r="CU205" s="514"/>
      <c r="CV205" s="514"/>
      <c r="CW205" s="514"/>
      <c r="CX205" s="514"/>
      <c r="CY205" s="514"/>
      <c r="CZ205" s="514"/>
      <c r="DA205" s="514"/>
      <c r="DB205" s="514"/>
      <c r="DC205" s="514"/>
      <c r="DD205" s="514"/>
      <c r="DE205" s="514"/>
      <c r="DF205" s="514"/>
    </row>
    <row r="206" spans="1:4" ht="12.75" customHeight="1">
      <c r="A206" s="497"/>
      <c r="B206" s="511" t="s">
        <v>639</v>
      </c>
      <c r="C206" s="134">
        <v>91452</v>
      </c>
      <c r="D206" s="65">
        <v>769</v>
      </c>
    </row>
    <row r="207" spans="1:4" ht="12.75" customHeight="1">
      <c r="A207" s="267" t="s">
        <v>480</v>
      </c>
      <c r="B207" s="512" t="s">
        <v>51</v>
      </c>
      <c r="C207" s="141">
        <v>89408</v>
      </c>
      <c r="D207" s="70">
        <v>769</v>
      </c>
    </row>
    <row r="208" spans="1:4" ht="12.75" customHeight="1">
      <c r="A208" s="275" t="s">
        <v>482</v>
      </c>
      <c r="B208" s="512" t="s">
        <v>52</v>
      </c>
      <c r="C208" s="141">
        <v>89408</v>
      </c>
      <c r="D208" s="70">
        <v>769</v>
      </c>
    </row>
    <row r="209" spans="1:110" s="90" customFormat="1" ht="12.75" customHeight="1">
      <c r="A209" s="275">
        <v>1000</v>
      </c>
      <c r="B209" s="144" t="s">
        <v>58</v>
      </c>
      <c r="C209" s="270">
        <v>24522</v>
      </c>
      <c r="D209" s="70">
        <v>359</v>
      </c>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96"/>
      <c r="CL209" s="96"/>
      <c r="CM209" s="96"/>
      <c r="CN209" s="96"/>
      <c r="CO209" s="96"/>
      <c r="CP209" s="96"/>
      <c r="CQ209" s="96"/>
      <c r="CR209" s="96"/>
      <c r="CS209" s="96"/>
      <c r="CT209" s="96"/>
      <c r="CU209" s="96"/>
      <c r="CV209" s="96"/>
      <c r="CW209" s="96"/>
      <c r="CX209" s="96"/>
      <c r="CY209" s="96"/>
      <c r="CZ209" s="96"/>
      <c r="DA209" s="96"/>
      <c r="DB209" s="96"/>
      <c r="DC209" s="96"/>
      <c r="DD209" s="96"/>
      <c r="DE209" s="96"/>
      <c r="DF209" s="96"/>
    </row>
    <row r="210" spans="1:4" ht="12.75" customHeight="1">
      <c r="A210" s="137">
        <v>1100</v>
      </c>
      <c r="B210" s="512" t="s">
        <v>59</v>
      </c>
      <c r="C210" s="141">
        <v>20690</v>
      </c>
      <c r="D210" s="70">
        <v>290</v>
      </c>
    </row>
    <row r="211" spans="1:4" ht="25.5" customHeight="1">
      <c r="A211" s="137">
        <v>1200</v>
      </c>
      <c r="B211" s="500" t="s">
        <v>37</v>
      </c>
      <c r="C211" s="141">
        <v>3832</v>
      </c>
      <c r="D211" s="70">
        <v>69</v>
      </c>
    </row>
    <row r="212" spans="1:4" ht="12.75" customHeight="1">
      <c r="A212" s="275">
        <v>2000</v>
      </c>
      <c r="B212" s="512" t="s">
        <v>53</v>
      </c>
      <c r="C212" s="141">
        <v>64886</v>
      </c>
      <c r="D212" s="70">
        <v>410</v>
      </c>
    </row>
    <row r="213" spans="1:4" ht="12.75" customHeight="1">
      <c r="A213" s="267" t="s">
        <v>595</v>
      </c>
      <c r="B213" s="512" t="s">
        <v>63</v>
      </c>
      <c r="C213" s="141">
        <v>2044</v>
      </c>
      <c r="D213" s="70">
        <v>0</v>
      </c>
    </row>
    <row r="214" spans="1:4" ht="12.75" customHeight="1">
      <c r="A214" s="275">
        <v>5000</v>
      </c>
      <c r="B214" s="512" t="s">
        <v>598</v>
      </c>
      <c r="C214" s="141">
        <v>2044</v>
      </c>
      <c r="D214" s="70">
        <v>0</v>
      </c>
    </row>
    <row r="215" spans="1:110" s="90" customFormat="1" ht="12.75" customHeight="1">
      <c r="A215" s="510"/>
      <c r="B215" s="132" t="s">
        <v>152</v>
      </c>
      <c r="C215" s="149">
        <v>-32652</v>
      </c>
      <c r="D215" s="65">
        <v>-632</v>
      </c>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96"/>
      <c r="CL215" s="96"/>
      <c r="CM215" s="96"/>
      <c r="CN215" s="96"/>
      <c r="CO215" s="96"/>
      <c r="CP215" s="96"/>
      <c r="CQ215" s="96"/>
      <c r="CR215" s="96"/>
      <c r="CS215" s="96"/>
      <c r="CT215" s="96"/>
      <c r="CU215" s="96"/>
      <c r="CV215" s="96"/>
      <c r="CW215" s="96"/>
      <c r="CX215" s="96"/>
      <c r="CY215" s="96"/>
      <c r="CZ215" s="96"/>
      <c r="DA215" s="96"/>
      <c r="DB215" s="96"/>
      <c r="DC215" s="96"/>
      <c r="DD215" s="96"/>
      <c r="DE215" s="96"/>
      <c r="DF215" s="96"/>
    </row>
    <row r="216" spans="1:110" s="90" customFormat="1" ht="12.75" customHeight="1">
      <c r="A216" s="267"/>
      <c r="B216" s="132" t="s">
        <v>153</v>
      </c>
      <c r="C216" s="149">
        <v>32652</v>
      </c>
      <c r="D216" s="65">
        <v>632</v>
      </c>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6"/>
      <c r="CI216" s="96"/>
      <c r="CJ216" s="96"/>
      <c r="CK216" s="96"/>
      <c r="CL216" s="96"/>
      <c r="CM216" s="96"/>
      <c r="CN216" s="96"/>
      <c r="CO216" s="96"/>
      <c r="CP216" s="96"/>
      <c r="CQ216" s="96"/>
      <c r="CR216" s="96"/>
      <c r="CS216" s="96"/>
      <c r="CT216" s="96"/>
      <c r="CU216" s="96"/>
      <c r="CV216" s="96"/>
      <c r="CW216" s="96"/>
      <c r="CX216" s="96"/>
      <c r="CY216" s="96"/>
      <c r="CZ216" s="96"/>
      <c r="DA216" s="96"/>
      <c r="DB216" s="96"/>
      <c r="DC216" s="96"/>
      <c r="DD216" s="96"/>
      <c r="DE216" s="96"/>
      <c r="DF216" s="96"/>
    </row>
    <row r="217" spans="1:110" s="90" customFormat="1" ht="12.75" customHeight="1">
      <c r="A217" s="287" t="s">
        <v>47</v>
      </c>
      <c r="B217" s="276" t="s">
        <v>645</v>
      </c>
      <c r="C217" s="270">
        <v>32652</v>
      </c>
      <c r="D217" s="70">
        <v>632</v>
      </c>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6"/>
      <c r="CI217" s="96"/>
      <c r="CJ217" s="96"/>
      <c r="CK217" s="96"/>
      <c r="CL217" s="96"/>
      <c r="CM217" s="96"/>
      <c r="CN217" s="96"/>
      <c r="CO217" s="96"/>
      <c r="CP217" s="96"/>
      <c r="CQ217" s="96"/>
      <c r="CR217" s="96"/>
      <c r="CS217" s="96"/>
      <c r="CT217" s="96"/>
      <c r="CU217" s="96"/>
      <c r="CV217" s="96"/>
      <c r="CW217" s="96"/>
      <c r="CX217" s="96"/>
      <c r="CY217" s="96"/>
      <c r="CZ217" s="96"/>
      <c r="DA217" s="96"/>
      <c r="DB217" s="96"/>
      <c r="DC217" s="96"/>
      <c r="DD217" s="96"/>
      <c r="DE217" s="96"/>
      <c r="DF217" s="96"/>
    </row>
    <row r="218" spans="1:4" ht="15" customHeight="1">
      <c r="A218" s="497"/>
      <c r="B218" s="513" t="s">
        <v>71</v>
      </c>
      <c r="C218" s="134"/>
      <c r="D218" s="70"/>
    </row>
    <row r="219" spans="1:110" s="274" customFormat="1" ht="14.25" customHeight="1">
      <c r="A219" s="495"/>
      <c r="B219" s="511" t="s">
        <v>50</v>
      </c>
      <c r="C219" s="134">
        <v>297411</v>
      </c>
      <c r="D219" s="65">
        <v>21400</v>
      </c>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14"/>
      <c r="AK219" s="514"/>
      <c r="AL219" s="514"/>
      <c r="AM219" s="514"/>
      <c r="AN219" s="514"/>
      <c r="AO219" s="514"/>
      <c r="AP219" s="514"/>
      <c r="AQ219" s="514"/>
      <c r="AR219" s="514"/>
      <c r="AS219" s="514"/>
      <c r="AT219" s="514"/>
      <c r="AU219" s="514"/>
      <c r="AV219" s="514"/>
      <c r="AW219" s="514"/>
      <c r="AX219" s="514"/>
      <c r="AY219" s="514"/>
      <c r="AZ219" s="514"/>
      <c r="BA219" s="514"/>
      <c r="BB219" s="514"/>
      <c r="BC219" s="514"/>
      <c r="BD219" s="514"/>
      <c r="BE219" s="514"/>
      <c r="BF219" s="514"/>
      <c r="BG219" s="514"/>
      <c r="BH219" s="514"/>
      <c r="BI219" s="514"/>
      <c r="BJ219" s="514"/>
      <c r="BK219" s="514"/>
      <c r="BL219" s="514"/>
      <c r="BM219" s="514"/>
      <c r="BN219" s="514"/>
      <c r="BO219" s="514"/>
      <c r="BP219" s="514"/>
      <c r="BQ219" s="514"/>
      <c r="BR219" s="514"/>
      <c r="BS219" s="514"/>
      <c r="BT219" s="514"/>
      <c r="BU219" s="514"/>
      <c r="BV219" s="514"/>
      <c r="BW219" s="514"/>
      <c r="BX219" s="514"/>
      <c r="BY219" s="514"/>
      <c r="BZ219" s="514"/>
      <c r="CA219" s="514"/>
      <c r="CB219" s="514"/>
      <c r="CC219" s="514"/>
      <c r="CD219" s="514"/>
      <c r="CE219" s="514"/>
      <c r="CF219" s="514"/>
      <c r="CG219" s="514"/>
      <c r="CH219" s="514"/>
      <c r="CI219" s="514"/>
      <c r="CJ219" s="514"/>
      <c r="CK219" s="514"/>
      <c r="CL219" s="514"/>
      <c r="CM219" s="514"/>
      <c r="CN219" s="514"/>
      <c r="CO219" s="514"/>
      <c r="CP219" s="514"/>
      <c r="CQ219" s="514"/>
      <c r="CR219" s="514"/>
      <c r="CS219" s="514"/>
      <c r="CT219" s="514"/>
      <c r="CU219" s="514"/>
      <c r="CV219" s="514"/>
      <c r="CW219" s="514"/>
      <c r="CX219" s="514"/>
      <c r="CY219" s="514"/>
      <c r="CZ219" s="514"/>
      <c r="DA219" s="514"/>
      <c r="DB219" s="514"/>
      <c r="DC219" s="514"/>
      <c r="DD219" s="514"/>
      <c r="DE219" s="514"/>
      <c r="DF219" s="514"/>
    </row>
    <row r="220" spans="1:4" ht="12.75" customHeight="1">
      <c r="A220" s="497"/>
      <c r="B220" s="511" t="s">
        <v>639</v>
      </c>
      <c r="C220" s="134">
        <v>521468</v>
      </c>
      <c r="D220" s="65">
        <v>43391</v>
      </c>
    </row>
    <row r="221" spans="1:4" ht="12.75" customHeight="1">
      <c r="A221" s="267" t="s">
        <v>480</v>
      </c>
      <c r="B221" s="512" t="s">
        <v>51</v>
      </c>
      <c r="C221" s="141">
        <v>490987</v>
      </c>
      <c r="D221" s="70">
        <v>28807</v>
      </c>
    </row>
    <row r="222" spans="1:4" ht="12.75" customHeight="1">
      <c r="A222" s="275" t="s">
        <v>482</v>
      </c>
      <c r="B222" s="512" t="s">
        <v>52</v>
      </c>
      <c r="C222" s="141">
        <v>482554</v>
      </c>
      <c r="D222" s="70">
        <v>24547</v>
      </c>
    </row>
    <row r="223" spans="1:110" s="90" customFormat="1" ht="12.75" customHeight="1">
      <c r="A223" s="275">
        <v>1000</v>
      </c>
      <c r="B223" s="144" t="s">
        <v>58</v>
      </c>
      <c r="C223" s="270">
        <v>140589</v>
      </c>
      <c r="D223" s="70">
        <v>15026</v>
      </c>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96"/>
      <c r="CL223" s="96"/>
      <c r="CM223" s="96"/>
      <c r="CN223" s="96"/>
      <c r="CO223" s="96"/>
      <c r="CP223" s="96"/>
      <c r="CQ223" s="96"/>
      <c r="CR223" s="96"/>
      <c r="CS223" s="96"/>
      <c r="CT223" s="96"/>
      <c r="CU223" s="96"/>
      <c r="CV223" s="96"/>
      <c r="CW223" s="96"/>
      <c r="CX223" s="96"/>
      <c r="CY223" s="96"/>
      <c r="CZ223" s="96"/>
      <c r="DA223" s="96"/>
      <c r="DB223" s="96"/>
      <c r="DC223" s="96"/>
      <c r="DD223" s="96"/>
      <c r="DE223" s="96"/>
      <c r="DF223" s="96"/>
    </row>
    <row r="224" spans="1:4" ht="12.75" customHeight="1">
      <c r="A224" s="137">
        <v>1100</v>
      </c>
      <c r="B224" s="512" t="s">
        <v>59</v>
      </c>
      <c r="C224" s="141">
        <v>121902</v>
      </c>
      <c r="D224" s="70">
        <v>11959</v>
      </c>
    </row>
    <row r="225" spans="1:4" ht="25.5" customHeight="1">
      <c r="A225" s="137">
        <v>1200</v>
      </c>
      <c r="B225" s="500" t="s">
        <v>37</v>
      </c>
      <c r="C225" s="141">
        <v>18687</v>
      </c>
      <c r="D225" s="70">
        <v>3067</v>
      </c>
    </row>
    <row r="226" spans="1:4" ht="12.75" customHeight="1">
      <c r="A226" s="275">
        <v>2000</v>
      </c>
      <c r="B226" s="512" t="s">
        <v>53</v>
      </c>
      <c r="C226" s="141">
        <v>341965</v>
      </c>
      <c r="D226" s="70">
        <v>9521</v>
      </c>
    </row>
    <row r="227" spans="1:4" ht="12.75" customHeight="1">
      <c r="A227" s="267" t="s">
        <v>498</v>
      </c>
      <c r="B227" s="512" t="s">
        <v>40</v>
      </c>
      <c r="C227" s="141">
        <v>8433</v>
      </c>
      <c r="D227" s="70">
        <v>4260</v>
      </c>
    </row>
    <row r="228" spans="1:4" ht="12.75" customHeight="1">
      <c r="A228" s="275">
        <v>3000</v>
      </c>
      <c r="B228" s="512" t="s">
        <v>661</v>
      </c>
      <c r="C228" s="141">
        <v>8273</v>
      </c>
      <c r="D228" s="70">
        <v>4240</v>
      </c>
    </row>
    <row r="229" spans="1:4" ht="12.75" customHeight="1">
      <c r="A229" s="275">
        <v>6000</v>
      </c>
      <c r="B229" s="512" t="s">
        <v>65</v>
      </c>
      <c r="C229" s="141">
        <v>160</v>
      </c>
      <c r="D229" s="70">
        <v>20</v>
      </c>
    </row>
    <row r="230" spans="1:4" ht="12.75" customHeight="1">
      <c r="A230" s="275" t="s">
        <v>595</v>
      </c>
      <c r="B230" s="512" t="s">
        <v>63</v>
      </c>
      <c r="C230" s="141">
        <v>30481</v>
      </c>
      <c r="D230" s="70">
        <v>14584</v>
      </c>
    </row>
    <row r="231" spans="1:4" ht="12.75" customHeight="1">
      <c r="A231" s="275">
        <v>5000</v>
      </c>
      <c r="B231" s="512" t="s">
        <v>598</v>
      </c>
      <c r="C231" s="141">
        <v>30481</v>
      </c>
      <c r="D231" s="70">
        <v>14584</v>
      </c>
    </row>
    <row r="232" spans="1:110" s="90" customFormat="1" ht="12.75" customHeight="1">
      <c r="A232" s="510"/>
      <c r="B232" s="132" t="s">
        <v>152</v>
      </c>
      <c r="C232" s="149">
        <v>-224057</v>
      </c>
      <c r="D232" s="65">
        <v>-21991</v>
      </c>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96"/>
      <c r="CH232" s="96"/>
      <c r="CI232" s="96"/>
      <c r="CJ232" s="96"/>
      <c r="CK232" s="96"/>
      <c r="CL232" s="96"/>
      <c r="CM232" s="96"/>
      <c r="CN232" s="96"/>
      <c r="CO232" s="96"/>
      <c r="CP232" s="96"/>
      <c r="CQ232" s="96"/>
      <c r="CR232" s="96"/>
      <c r="CS232" s="96"/>
      <c r="CT232" s="96"/>
      <c r="CU232" s="96"/>
      <c r="CV232" s="96"/>
      <c r="CW232" s="96"/>
      <c r="CX232" s="96"/>
      <c r="CY232" s="96"/>
      <c r="CZ232" s="96"/>
      <c r="DA232" s="96"/>
      <c r="DB232" s="96"/>
      <c r="DC232" s="96"/>
      <c r="DD232" s="96"/>
      <c r="DE232" s="96"/>
      <c r="DF232" s="96"/>
    </row>
    <row r="233" spans="1:110" s="90" customFormat="1" ht="12.75" customHeight="1">
      <c r="A233" s="267"/>
      <c r="B233" s="132" t="s">
        <v>153</v>
      </c>
      <c r="C233" s="149">
        <v>224057</v>
      </c>
      <c r="D233" s="65">
        <v>21991</v>
      </c>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6"/>
      <c r="CI233" s="96"/>
      <c r="CJ233" s="96"/>
      <c r="CK233" s="96"/>
      <c r="CL233" s="96"/>
      <c r="CM233" s="96"/>
      <c r="CN233" s="96"/>
      <c r="CO233" s="96"/>
      <c r="CP233" s="96"/>
      <c r="CQ233" s="96"/>
      <c r="CR233" s="96"/>
      <c r="CS233" s="96"/>
      <c r="CT233" s="96"/>
      <c r="CU233" s="96"/>
      <c r="CV233" s="96"/>
      <c r="CW233" s="96"/>
      <c r="CX233" s="96"/>
      <c r="CY233" s="96"/>
      <c r="CZ233" s="96"/>
      <c r="DA233" s="96"/>
      <c r="DB233" s="96"/>
      <c r="DC233" s="96"/>
      <c r="DD233" s="96"/>
      <c r="DE233" s="96"/>
      <c r="DF233" s="96"/>
    </row>
    <row r="234" spans="1:110" s="90" customFormat="1" ht="12.75" customHeight="1">
      <c r="A234" s="287" t="s">
        <v>47</v>
      </c>
      <c r="B234" s="276" t="s">
        <v>645</v>
      </c>
      <c r="C234" s="270">
        <v>224057</v>
      </c>
      <c r="D234" s="70">
        <v>21991</v>
      </c>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6"/>
      <c r="CY234" s="96"/>
      <c r="CZ234" s="96"/>
      <c r="DA234" s="96"/>
      <c r="DB234" s="96"/>
      <c r="DC234" s="96"/>
      <c r="DD234" s="96"/>
      <c r="DE234" s="96"/>
      <c r="DF234" s="96"/>
    </row>
    <row r="235" spans="1:4" ht="15" customHeight="1">
      <c r="A235" s="497"/>
      <c r="B235" s="513" t="s">
        <v>72</v>
      </c>
      <c r="C235" s="134"/>
      <c r="D235" s="70"/>
    </row>
    <row r="236" spans="1:110" s="274" customFormat="1" ht="14.25" customHeight="1">
      <c r="A236" s="495"/>
      <c r="B236" s="511" t="s">
        <v>50</v>
      </c>
      <c r="C236" s="134">
        <v>101611</v>
      </c>
      <c r="D236" s="65">
        <v>6160</v>
      </c>
      <c r="E236" s="514"/>
      <c r="F236" s="514"/>
      <c r="G236" s="514"/>
      <c r="H236" s="514"/>
      <c r="I236" s="514"/>
      <c r="J236" s="514"/>
      <c r="K236" s="514"/>
      <c r="L236" s="514"/>
      <c r="M236" s="514"/>
      <c r="N236" s="514"/>
      <c r="O236" s="514"/>
      <c r="P236" s="514"/>
      <c r="Q236" s="514"/>
      <c r="R236" s="514"/>
      <c r="S236" s="514"/>
      <c r="T236" s="514"/>
      <c r="U236" s="514"/>
      <c r="V236" s="514"/>
      <c r="W236" s="514"/>
      <c r="X236" s="514"/>
      <c r="Y236" s="514"/>
      <c r="Z236" s="514"/>
      <c r="AA236" s="514"/>
      <c r="AB236" s="514"/>
      <c r="AC236" s="514"/>
      <c r="AD236" s="514"/>
      <c r="AE236" s="514"/>
      <c r="AF236" s="514"/>
      <c r="AG236" s="514"/>
      <c r="AH236" s="514"/>
      <c r="AI236" s="514"/>
      <c r="AJ236" s="514"/>
      <c r="AK236" s="514"/>
      <c r="AL236" s="514"/>
      <c r="AM236" s="514"/>
      <c r="AN236" s="514"/>
      <c r="AO236" s="514"/>
      <c r="AP236" s="514"/>
      <c r="AQ236" s="514"/>
      <c r="AR236" s="514"/>
      <c r="AS236" s="514"/>
      <c r="AT236" s="514"/>
      <c r="AU236" s="514"/>
      <c r="AV236" s="514"/>
      <c r="AW236" s="514"/>
      <c r="AX236" s="514"/>
      <c r="AY236" s="514"/>
      <c r="AZ236" s="514"/>
      <c r="BA236" s="514"/>
      <c r="BB236" s="514"/>
      <c r="BC236" s="514"/>
      <c r="BD236" s="514"/>
      <c r="BE236" s="514"/>
      <c r="BF236" s="514"/>
      <c r="BG236" s="514"/>
      <c r="BH236" s="514"/>
      <c r="BI236" s="514"/>
      <c r="BJ236" s="514"/>
      <c r="BK236" s="514"/>
      <c r="BL236" s="514"/>
      <c r="BM236" s="514"/>
      <c r="BN236" s="514"/>
      <c r="BO236" s="514"/>
      <c r="BP236" s="514"/>
      <c r="BQ236" s="514"/>
      <c r="BR236" s="514"/>
      <c r="BS236" s="514"/>
      <c r="BT236" s="514"/>
      <c r="BU236" s="514"/>
      <c r="BV236" s="514"/>
      <c r="BW236" s="514"/>
      <c r="BX236" s="514"/>
      <c r="BY236" s="514"/>
      <c r="BZ236" s="514"/>
      <c r="CA236" s="514"/>
      <c r="CB236" s="514"/>
      <c r="CC236" s="514"/>
      <c r="CD236" s="514"/>
      <c r="CE236" s="514"/>
      <c r="CF236" s="514"/>
      <c r="CG236" s="514"/>
      <c r="CH236" s="514"/>
      <c r="CI236" s="514"/>
      <c r="CJ236" s="514"/>
      <c r="CK236" s="514"/>
      <c r="CL236" s="514"/>
      <c r="CM236" s="514"/>
      <c r="CN236" s="514"/>
      <c r="CO236" s="514"/>
      <c r="CP236" s="514"/>
      <c r="CQ236" s="514"/>
      <c r="CR236" s="514"/>
      <c r="CS236" s="514"/>
      <c r="CT236" s="514"/>
      <c r="CU236" s="514"/>
      <c r="CV236" s="514"/>
      <c r="CW236" s="514"/>
      <c r="CX236" s="514"/>
      <c r="CY236" s="514"/>
      <c r="CZ236" s="514"/>
      <c r="DA236" s="514"/>
      <c r="DB236" s="514"/>
      <c r="DC236" s="514"/>
      <c r="DD236" s="514"/>
      <c r="DE236" s="514"/>
      <c r="DF236" s="514"/>
    </row>
    <row r="237" spans="1:4" ht="12.75" customHeight="1">
      <c r="A237" s="497"/>
      <c r="B237" s="511" t="s">
        <v>639</v>
      </c>
      <c r="C237" s="134">
        <v>159004</v>
      </c>
      <c r="D237" s="65">
        <v>3057</v>
      </c>
    </row>
    <row r="238" spans="1:4" ht="12.75" customHeight="1">
      <c r="A238" s="267" t="s">
        <v>480</v>
      </c>
      <c r="B238" s="512" t="s">
        <v>51</v>
      </c>
      <c r="C238" s="141">
        <v>157199</v>
      </c>
      <c r="D238" s="70">
        <v>2912</v>
      </c>
    </row>
    <row r="239" spans="1:4" ht="12.75" customHeight="1">
      <c r="A239" s="275" t="s">
        <v>482</v>
      </c>
      <c r="B239" s="512" t="s">
        <v>52</v>
      </c>
      <c r="C239" s="141">
        <v>157199</v>
      </c>
      <c r="D239" s="70">
        <v>2912</v>
      </c>
    </row>
    <row r="240" spans="1:110" s="90" customFormat="1" ht="12.75" customHeight="1">
      <c r="A240" s="275">
        <v>1000</v>
      </c>
      <c r="B240" s="144" t="s">
        <v>58</v>
      </c>
      <c r="C240" s="270">
        <v>45865</v>
      </c>
      <c r="D240" s="70">
        <v>2185</v>
      </c>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96"/>
      <c r="CL240" s="96"/>
      <c r="CM240" s="96"/>
      <c r="CN240" s="96"/>
      <c r="CO240" s="96"/>
      <c r="CP240" s="96"/>
      <c r="CQ240" s="96"/>
      <c r="CR240" s="96"/>
      <c r="CS240" s="96"/>
      <c r="CT240" s="96"/>
      <c r="CU240" s="96"/>
      <c r="CV240" s="96"/>
      <c r="CW240" s="96"/>
      <c r="CX240" s="96"/>
      <c r="CY240" s="96"/>
      <c r="CZ240" s="96"/>
      <c r="DA240" s="96"/>
      <c r="DB240" s="96"/>
      <c r="DC240" s="96"/>
      <c r="DD240" s="96"/>
      <c r="DE240" s="96"/>
      <c r="DF240" s="96"/>
    </row>
    <row r="241" spans="1:4" ht="12.75" customHeight="1">
      <c r="A241" s="137">
        <v>1100</v>
      </c>
      <c r="B241" s="512" t="s">
        <v>59</v>
      </c>
      <c r="C241" s="141">
        <v>36668</v>
      </c>
      <c r="D241" s="70">
        <v>1602</v>
      </c>
    </row>
    <row r="242" spans="1:4" ht="25.5" customHeight="1">
      <c r="A242" s="137">
        <v>1200</v>
      </c>
      <c r="B242" s="500" t="s">
        <v>37</v>
      </c>
      <c r="C242" s="141">
        <v>9197</v>
      </c>
      <c r="D242" s="70">
        <v>583</v>
      </c>
    </row>
    <row r="243" spans="1:4" ht="12.75" customHeight="1">
      <c r="A243" s="275">
        <v>2000</v>
      </c>
      <c r="B243" s="512" t="s">
        <v>53</v>
      </c>
      <c r="C243" s="141">
        <v>111334</v>
      </c>
      <c r="D243" s="70">
        <v>727</v>
      </c>
    </row>
    <row r="244" spans="1:4" ht="12.75" customHeight="1">
      <c r="A244" s="267" t="s">
        <v>595</v>
      </c>
      <c r="B244" s="512" t="s">
        <v>63</v>
      </c>
      <c r="C244" s="141">
        <v>1805</v>
      </c>
      <c r="D244" s="70">
        <v>145</v>
      </c>
    </row>
    <row r="245" spans="1:4" ht="12.75" customHeight="1">
      <c r="A245" s="275">
        <v>5000</v>
      </c>
      <c r="B245" s="512" t="s">
        <v>598</v>
      </c>
      <c r="C245" s="141">
        <v>1805</v>
      </c>
      <c r="D245" s="70">
        <v>145</v>
      </c>
    </row>
    <row r="246" spans="1:110" s="90" customFormat="1" ht="12.75" customHeight="1">
      <c r="A246" s="510"/>
      <c r="B246" s="132" t="s">
        <v>152</v>
      </c>
      <c r="C246" s="149">
        <v>-57393</v>
      </c>
      <c r="D246" s="65">
        <v>3103</v>
      </c>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6"/>
      <c r="CY246" s="96"/>
      <c r="CZ246" s="96"/>
      <c r="DA246" s="96"/>
      <c r="DB246" s="96"/>
      <c r="DC246" s="96"/>
      <c r="DD246" s="96"/>
      <c r="DE246" s="96"/>
      <c r="DF246" s="96"/>
    </row>
    <row r="247" spans="1:110" s="90" customFormat="1" ht="12.75" customHeight="1">
      <c r="A247" s="504"/>
      <c r="B247" s="132" t="s">
        <v>153</v>
      </c>
      <c r="C247" s="149">
        <v>57393</v>
      </c>
      <c r="D247" s="65">
        <v>-3103</v>
      </c>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6"/>
      <c r="CI247" s="96"/>
      <c r="CJ247" s="96"/>
      <c r="CK247" s="96"/>
      <c r="CL247" s="96"/>
      <c r="CM247" s="96"/>
      <c r="CN247" s="96"/>
      <c r="CO247" s="96"/>
      <c r="CP247" s="96"/>
      <c r="CQ247" s="96"/>
      <c r="CR247" s="96"/>
      <c r="CS247" s="96"/>
      <c r="CT247" s="96"/>
      <c r="CU247" s="96"/>
      <c r="CV247" s="96"/>
      <c r="CW247" s="96"/>
      <c r="CX247" s="96"/>
      <c r="CY247" s="96"/>
      <c r="CZ247" s="96"/>
      <c r="DA247" s="96"/>
      <c r="DB247" s="96"/>
      <c r="DC247" s="96"/>
      <c r="DD247" s="96"/>
      <c r="DE247" s="96"/>
      <c r="DF247" s="96"/>
    </row>
    <row r="248" spans="1:110" s="90" customFormat="1" ht="12.75" customHeight="1">
      <c r="A248" s="287" t="s">
        <v>47</v>
      </c>
      <c r="B248" s="276" t="s">
        <v>645</v>
      </c>
      <c r="C248" s="270">
        <v>57393</v>
      </c>
      <c r="D248" s="70">
        <v>-3103</v>
      </c>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96"/>
      <c r="CN248" s="96"/>
      <c r="CO248" s="96"/>
      <c r="CP248" s="96"/>
      <c r="CQ248" s="96"/>
      <c r="CR248" s="96"/>
      <c r="CS248" s="96"/>
      <c r="CT248" s="96"/>
      <c r="CU248" s="96"/>
      <c r="CV248" s="96"/>
      <c r="CW248" s="96"/>
      <c r="CX248" s="96"/>
      <c r="CY248" s="96"/>
      <c r="CZ248" s="96"/>
      <c r="DA248" s="96"/>
      <c r="DB248" s="96"/>
      <c r="DC248" s="96"/>
      <c r="DD248" s="96"/>
      <c r="DE248" s="96"/>
      <c r="DF248" s="96"/>
    </row>
    <row r="249" spans="1:4" ht="15" customHeight="1" hidden="1">
      <c r="A249" s="497"/>
      <c r="B249" s="513" t="s">
        <v>73</v>
      </c>
      <c r="C249" s="134"/>
      <c r="D249" s="70">
        <v>0</v>
      </c>
    </row>
    <row r="250" spans="1:4" ht="12.75" customHeight="1" hidden="1">
      <c r="A250" s="497"/>
      <c r="B250" s="511" t="s">
        <v>74</v>
      </c>
      <c r="C250" s="134">
        <v>0</v>
      </c>
      <c r="D250" s="70">
        <v>0</v>
      </c>
    </row>
    <row r="251" spans="1:4" ht="25.5" customHeight="1" hidden="1">
      <c r="A251" s="497"/>
      <c r="B251" s="512" t="s">
        <v>75</v>
      </c>
      <c r="C251" s="141">
        <v>0</v>
      </c>
      <c r="D251" s="70">
        <v>0</v>
      </c>
    </row>
    <row r="252" spans="1:110" s="90" customFormat="1" ht="12.75" customHeight="1" hidden="1">
      <c r="A252" s="286"/>
      <c r="B252" s="132" t="s">
        <v>152</v>
      </c>
      <c r="C252" s="149">
        <v>0</v>
      </c>
      <c r="D252" s="70">
        <v>0</v>
      </c>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96"/>
      <c r="CL252" s="96"/>
      <c r="CM252" s="96"/>
      <c r="CN252" s="96"/>
      <c r="CO252" s="96"/>
      <c r="CP252" s="96"/>
      <c r="CQ252" s="96"/>
      <c r="CR252" s="96"/>
      <c r="CS252" s="96"/>
      <c r="CT252" s="96"/>
      <c r="CU252" s="96"/>
      <c r="CV252" s="96"/>
      <c r="CW252" s="96"/>
      <c r="CX252" s="96"/>
      <c r="CY252" s="96"/>
      <c r="CZ252" s="96"/>
      <c r="DA252" s="96"/>
      <c r="DB252" s="96"/>
      <c r="DC252" s="96"/>
      <c r="DD252" s="96"/>
      <c r="DE252" s="96"/>
      <c r="DF252" s="96"/>
    </row>
    <row r="253" spans="1:110" s="90" customFormat="1" ht="12.75" customHeight="1" hidden="1">
      <c r="A253" s="504"/>
      <c r="B253" s="132" t="s">
        <v>153</v>
      </c>
      <c r="C253" s="149">
        <v>0</v>
      </c>
      <c r="D253" s="70">
        <v>0</v>
      </c>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c r="CN253" s="96"/>
      <c r="CO253" s="96"/>
      <c r="CP253" s="96"/>
      <c r="CQ253" s="96"/>
      <c r="CR253" s="96"/>
      <c r="CS253" s="96"/>
      <c r="CT253" s="96"/>
      <c r="CU253" s="96"/>
      <c r="CV253" s="96"/>
      <c r="CW253" s="96"/>
      <c r="CX253" s="96"/>
      <c r="CY253" s="96"/>
      <c r="CZ253" s="96"/>
      <c r="DA253" s="96"/>
      <c r="DB253" s="96"/>
      <c r="DC253" s="96"/>
      <c r="DD253" s="96"/>
      <c r="DE253" s="96"/>
      <c r="DF253" s="96"/>
    </row>
    <row r="254" spans="1:110" s="90" customFormat="1" ht="12.75" customHeight="1" hidden="1">
      <c r="A254" s="287" t="s">
        <v>47</v>
      </c>
      <c r="B254" s="276" t="s">
        <v>645</v>
      </c>
      <c r="C254" s="270">
        <v>0</v>
      </c>
      <c r="D254" s="70">
        <v>0</v>
      </c>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row>
    <row r="255" spans="1:110" s="90" customFormat="1" ht="15" customHeight="1">
      <c r="A255" s="287"/>
      <c r="B255" s="515" t="s">
        <v>73</v>
      </c>
      <c r="C255" s="270"/>
      <c r="D255" s="70"/>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c r="CN255" s="96"/>
      <c r="CO255" s="96"/>
      <c r="CP255" s="96"/>
      <c r="CQ255" s="96"/>
      <c r="CR255" s="96"/>
      <c r="CS255" s="96"/>
      <c r="CT255" s="96"/>
      <c r="CU255" s="96"/>
      <c r="CV255" s="96"/>
      <c r="CW255" s="96"/>
      <c r="CX255" s="96"/>
      <c r="CY255" s="96"/>
      <c r="CZ255" s="96"/>
      <c r="DA255" s="96"/>
      <c r="DB255" s="96"/>
      <c r="DC255" s="96"/>
      <c r="DD255" s="96"/>
      <c r="DE255" s="96"/>
      <c r="DF255" s="96"/>
    </row>
    <row r="256" spans="1:110" s="90" customFormat="1" ht="12.75" customHeight="1">
      <c r="A256" s="495"/>
      <c r="B256" s="511" t="s">
        <v>50</v>
      </c>
      <c r="C256" s="163">
        <v>2333</v>
      </c>
      <c r="D256" s="65">
        <v>2333</v>
      </c>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c r="CN256" s="96"/>
      <c r="CO256" s="96"/>
      <c r="CP256" s="96"/>
      <c r="CQ256" s="96"/>
      <c r="CR256" s="96"/>
      <c r="CS256" s="96"/>
      <c r="CT256" s="96"/>
      <c r="CU256" s="96"/>
      <c r="CV256" s="96"/>
      <c r="CW256" s="96"/>
      <c r="CX256" s="96"/>
      <c r="CY256" s="96"/>
      <c r="CZ256" s="96"/>
      <c r="DA256" s="96"/>
      <c r="DB256" s="96"/>
      <c r="DC256" s="96"/>
      <c r="DD256" s="96"/>
      <c r="DE256" s="96"/>
      <c r="DF256" s="96"/>
    </row>
    <row r="257" spans="1:110" s="90" customFormat="1" ht="12.75" customHeight="1">
      <c r="A257" s="497"/>
      <c r="B257" s="511" t="s">
        <v>639</v>
      </c>
      <c r="C257" s="134">
        <v>2333</v>
      </c>
      <c r="D257" s="65">
        <v>2333</v>
      </c>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96"/>
      <c r="CL257" s="96"/>
      <c r="CM257" s="96"/>
      <c r="CN257" s="96"/>
      <c r="CO257" s="96"/>
      <c r="CP257" s="96"/>
      <c r="CQ257" s="96"/>
      <c r="CR257" s="96"/>
      <c r="CS257" s="96"/>
      <c r="CT257" s="96"/>
      <c r="CU257" s="96"/>
      <c r="CV257" s="96"/>
      <c r="CW257" s="96"/>
      <c r="CX257" s="96"/>
      <c r="CY257" s="96"/>
      <c r="CZ257" s="96"/>
      <c r="DA257" s="96"/>
      <c r="DB257" s="96"/>
      <c r="DC257" s="96"/>
      <c r="DD257" s="96"/>
      <c r="DE257" s="96"/>
      <c r="DF257" s="96"/>
    </row>
    <row r="258" spans="1:110" s="90" customFormat="1" ht="12.75" customHeight="1">
      <c r="A258" s="267" t="s">
        <v>480</v>
      </c>
      <c r="B258" s="512" t="s">
        <v>51</v>
      </c>
      <c r="C258" s="141">
        <v>2333</v>
      </c>
      <c r="D258" s="70">
        <v>2333</v>
      </c>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c r="CN258" s="96"/>
      <c r="CO258" s="96"/>
      <c r="CP258" s="96"/>
      <c r="CQ258" s="96"/>
      <c r="CR258" s="96"/>
      <c r="CS258" s="96"/>
      <c r="CT258" s="96"/>
      <c r="CU258" s="96"/>
      <c r="CV258" s="96"/>
      <c r="CW258" s="96"/>
      <c r="CX258" s="96"/>
      <c r="CY258" s="96"/>
      <c r="CZ258" s="96"/>
      <c r="DA258" s="96"/>
      <c r="DB258" s="96"/>
      <c r="DC258" s="96"/>
      <c r="DD258" s="96"/>
      <c r="DE258" s="96"/>
      <c r="DF258" s="96"/>
    </row>
    <row r="259" spans="1:110" s="90" customFormat="1" ht="12.75" customHeight="1">
      <c r="A259" s="275" t="s">
        <v>482</v>
      </c>
      <c r="B259" s="512" t="s">
        <v>52</v>
      </c>
      <c r="C259" s="141">
        <v>2333</v>
      </c>
      <c r="D259" s="70">
        <v>2333</v>
      </c>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96"/>
      <c r="CC259" s="96"/>
      <c r="CD259" s="96"/>
      <c r="CE259" s="96"/>
      <c r="CF259" s="96"/>
      <c r="CG259" s="96"/>
      <c r="CH259" s="96"/>
      <c r="CI259" s="96"/>
      <c r="CJ259" s="96"/>
      <c r="CK259" s="96"/>
      <c r="CL259" s="96"/>
      <c r="CM259" s="96"/>
      <c r="CN259" s="96"/>
      <c r="CO259" s="96"/>
      <c r="CP259" s="96"/>
      <c r="CQ259" s="96"/>
      <c r="CR259" s="96"/>
      <c r="CS259" s="96"/>
      <c r="CT259" s="96"/>
      <c r="CU259" s="96"/>
      <c r="CV259" s="96"/>
      <c r="CW259" s="96"/>
      <c r="CX259" s="96"/>
      <c r="CY259" s="96"/>
      <c r="CZ259" s="96"/>
      <c r="DA259" s="96"/>
      <c r="DB259" s="96"/>
      <c r="DC259" s="96"/>
      <c r="DD259" s="96"/>
      <c r="DE259" s="96"/>
      <c r="DF259" s="96"/>
    </row>
    <row r="260" spans="1:110" s="90" customFormat="1" ht="12.75" customHeight="1">
      <c r="A260" s="275">
        <v>2000</v>
      </c>
      <c r="B260" s="512" t="s">
        <v>53</v>
      </c>
      <c r="C260" s="270">
        <v>2333</v>
      </c>
      <c r="D260" s="70">
        <v>2333</v>
      </c>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96"/>
      <c r="CC260" s="96"/>
      <c r="CD260" s="96"/>
      <c r="CE260" s="96"/>
      <c r="CF260" s="96"/>
      <c r="CG260" s="96"/>
      <c r="CH260" s="96"/>
      <c r="CI260" s="96"/>
      <c r="CJ260" s="96"/>
      <c r="CK260" s="96"/>
      <c r="CL260" s="96"/>
      <c r="CM260" s="96"/>
      <c r="CN260" s="96"/>
      <c r="CO260" s="96"/>
      <c r="CP260" s="96"/>
      <c r="CQ260" s="96"/>
      <c r="CR260" s="96"/>
      <c r="CS260" s="96"/>
      <c r="CT260" s="96"/>
      <c r="CU260" s="96"/>
      <c r="CV260" s="96"/>
      <c r="CW260" s="96"/>
      <c r="CX260" s="96"/>
      <c r="CY260" s="96"/>
      <c r="CZ260" s="96"/>
      <c r="DA260" s="96"/>
      <c r="DB260" s="96"/>
      <c r="DC260" s="96"/>
      <c r="DD260" s="96"/>
      <c r="DE260" s="96"/>
      <c r="DF260" s="96"/>
    </row>
    <row r="261" spans="1:110" s="90" customFormat="1" ht="12.75" customHeight="1">
      <c r="A261" s="510"/>
      <c r="B261" s="132" t="s">
        <v>152</v>
      </c>
      <c r="C261" s="149">
        <v>0</v>
      </c>
      <c r="D261" s="65">
        <v>0</v>
      </c>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96"/>
      <c r="CL261" s="96"/>
      <c r="CM261" s="96"/>
      <c r="CN261" s="96"/>
      <c r="CO261" s="96"/>
      <c r="CP261" s="96"/>
      <c r="CQ261" s="96"/>
      <c r="CR261" s="96"/>
      <c r="CS261" s="96"/>
      <c r="CT261" s="96"/>
      <c r="CU261" s="96"/>
      <c r="CV261" s="96"/>
      <c r="CW261" s="96"/>
      <c r="CX261" s="96"/>
      <c r="CY261" s="96"/>
      <c r="CZ261" s="96"/>
      <c r="DA261" s="96"/>
      <c r="DB261" s="96"/>
      <c r="DC261" s="96"/>
      <c r="DD261" s="96"/>
      <c r="DE261" s="96"/>
      <c r="DF261" s="96"/>
    </row>
    <row r="262" spans="1:110" s="90" customFormat="1" ht="12.75" customHeight="1">
      <c r="A262" s="504"/>
      <c r="B262" s="132" t="s">
        <v>153</v>
      </c>
      <c r="C262" s="149">
        <v>0</v>
      </c>
      <c r="D262" s="65">
        <v>0</v>
      </c>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c r="CN262" s="96"/>
      <c r="CO262" s="96"/>
      <c r="CP262" s="96"/>
      <c r="CQ262" s="96"/>
      <c r="CR262" s="96"/>
      <c r="CS262" s="96"/>
      <c r="CT262" s="96"/>
      <c r="CU262" s="96"/>
      <c r="CV262" s="96"/>
      <c r="CW262" s="96"/>
      <c r="CX262" s="96"/>
      <c r="CY262" s="96"/>
      <c r="CZ262" s="96"/>
      <c r="DA262" s="96"/>
      <c r="DB262" s="96"/>
      <c r="DC262" s="96"/>
      <c r="DD262" s="96"/>
      <c r="DE262" s="96"/>
      <c r="DF262" s="96"/>
    </row>
    <row r="263" spans="1:110" s="90" customFormat="1" ht="12.75" customHeight="1">
      <c r="A263" s="287" t="s">
        <v>47</v>
      </c>
      <c r="B263" s="276" t="s">
        <v>645</v>
      </c>
      <c r="C263" s="270">
        <v>0</v>
      </c>
      <c r="D263" s="70">
        <v>0</v>
      </c>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96"/>
      <c r="CC263" s="96"/>
      <c r="CD263" s="96"/>
      <c r="CE263" s="96"/>
      <c r="CF263" s="96"/>
      <c r="CG263" s="96"/>
      <c r="CH263" s="96"/>
      <c r="CI263" s="96"/>
      <c r="CJ263" s="96"/>
      <c r="CK263" s="96"/>
      <c r="CL263" s="96"/>
      <c r="CM263" s="96"/>
      <c r="CN263" s="96"/>
      <c r="CO263" s="96"/>
      <c r="CP263" s="96"/>
      <c r="CQ263" s="96"/>
      <c r="CR263" s="96"/>
      <c r="CS263" s="96"/>
      <c r="CT263" s="96"/>
      <c r="CU263" s="96"/>
      <c r="CV263" s="96"/>
      <c r="CW263" s="96"/>
      <c r="CX263" s="96"/>
      <c r="CY263" s="96"/>
      <c r="CZ263" s="96"/>
      <c r="DA263" s="96"/>
      <c r="DB263" s="96"/>
      <c r="DC263" s="96"/>
      <c r="DD263" s="96"/>
      <c r="DE263" s="96"/>
      <c r="DF263" s="96"/>
    </row>
    <row r="264" spans="1:110" s="90" customFormat="1" ht="15" customHeight="1">
      <c r="A264" s="287"/>
      <c r="B264" s="508" t="s">
        <v>76</v>
      </c>
      <c r="C264" s="270"/>
      <c r="D264" s="70"/>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6"/>
      <c r="CI264" s="96"/>
      <c r="CJ264" s="96"/>
      <c r="CK264" s="96"/>
      <c r="CL264" s="96"/>
      <c r="CM264" s="96"/>
      <c r="CN264" s="96"/>
      <c r="CO264" s="96"/>
      <c r="CP264" s="96"/>
      <c r="CQ264" s="96"/>
      <c r="CR264" s="96"/>
      <c r="CS264" s="96"/>
      <c r="CT264" s="96"/>
      <c r="CU264" s="96"/>
      <c r="CV264" s="96"/>
      <c r="CW264" s="96"/>
      <c r="CX264" s="96"/>
      <c r="CY264" s="96"/>
      <c r="CZ264" s="96"/>
      <c r="DA264" s="96"/>
      <c r="DB264" s="96"/>
      <c r="DC264" s="96"/>
      <c r="DD264" s="96"/>
      <c r="DE264" s="96"/>
      <c r="DF264" s="96"/>
    </row>
    <row r="265" spans="1:110" s="153" customFormat="1" ht="12.75" customHeight="1">
      <c r="A265" s="516"/>
      <c r="B265" s="511" t="s">
        <v>50</v>
      </c>
      <c r="C265" s="163">
        <v>0</v>
      </c>
      <c r="D265" s="65">
        <v>0</v>
      </c>
      <c r="E265" s="498"/>
      <c r="F265" s="498"/>
      <c r="G265" s="498"/>
      <c r="H265" s="498"/>
      <c r="I265" s="498"/>
      <c r="J265" s="498"/>
      <c r="K265" s="498"/>
      <c r="L265" s="498"/>
      <c r="M265" s="498"/>
      <c r="N265" s="498"/>
      <c r="O265" s="498"/>
      <c r="P265" s="498"/>
      <c r="Q265" s="498"/>
      <c r="R265" s="498"/>
      <c r="S265" s="498"/>
      <c r="T265" s="498"/>
      <c r="U265" s="498"/>
      <c r="V265" s="498"/>
      <c r="W265" s="498"/>
      <c r="X265" s="498"/>
      <c r="Y265" s="498"/>
      <c r="Z265" s="498"/>
      <c r="AA265" s="498"/>
      <c r="AB265" s="498"/>
      <c r="AC265" s="498"/>
      <c r="AD265" s="498"/>
      <c r="AE265" s="498"/>
      <c r="AF265" s="498"/>
      <c r="AG265" s="498"/>
      <c r="AH265" s="498"/>
      <c r="AI265" s="498"/>
      <c r="AJ265" s="498"/>
      <c r="AK265" s="498"/>
      <c r="AL265" s="498"/>
      <c r="AM265" s="498"/>
      <c r="AN265" s="498"/>
      <c r="AO265" s="498"/>
      <c r="AP265" s="498"/>
      <c r="AQ265" s="498"/>
      <c r="AR265" s="498"/>
      <c r="AS265" s="498"/>
      <c r="AT265" s="498"/>
      <c r="AU265" s="498"/>
      <c r="AV265" s="498"/>
      <c r="AW265" s="498"/>
      <c r="AX265" s="498"/>
      <c r="AY265" s="498"/>
      <c r="AZ265" s="498"/>
      <c r="BA265" s="498"/>
      <c r="BB265" s="498"/>
      <c r="BC265" s="498"/>
      <c r="BD265" s="498"/>
      <c r="BE265" s="498"/>
      <c r="BF265" s="498"/>
      <c r="BG265" s="498"/>
      <c r="BH265" s="498"/>
      <c r="BI265" s="498"/>
      <c r="BJ265" s="498"/>
      <c r="BK265" s="498"/>
      <c r="BL265" s="498"/>
      <c r="BM265" s="498"/>
      <c r="BN265" s="498"/>
      <c r="BO265" s="498"/>
      <c r="BP265" s="498"/>
      <c r="BQ265" s="498"/>
      <c r="BR265" s="498"/>
      <c r="BS265" s="498"/>
      <c r="BT265" s="498"/>
      <c r="BU265" s="498"/>
      <c r="BV265" s="498"/>
      <c r="BW265" s="498"/>
      <c r="BX265" s="498"/>
      <c r="BY265" s="498"/>
      <c r="BZ265" s="498"/>
      <c r="CA265" s="498"/>
      <c r="CB265" s="498"/>
      <c r="CC265" s="498"/>
      <c r="CD265" s="498"/>
      <c r="CE265" s="498"/>
      <c r="CF265" s="498"/>
      <c r="CG265" s="498"/>
      <c r="CH265" s="498"/>
      <c r="CI265" s="498"/>
      <c r="CJ265" s="498"/>
      <c r="CK265" s="498"/>
      <c r="CL265" s="498"/>
      <c r="CM265" s="498"/>
      <c r="CN265" s="498"/>
      <c r="CO265" s="498"/>
      <c r="CP265" s="498"/>
      <c r="CQ265" s="498"/>
      <c r="CR265" s="498"/>
      <c r="CS265" s="498"/>
      <c r="CT265" s="498"/>
      <c r="CU265" s="498"/>
      <c r="CV265" s="498"/>
      <c r="CW265" s="498"/>
      <c r="CX265" s="498"/>
      <c r="CY265" s="498"/>
      <c r="CZ265" s="498"/>
      <c r="DA265" s="498"/>
      <c r="DB265" s="498"/>
      <c r="DC265" s="498"/>
      <c r="DD265" s="498"/>
      <c r="DE265" s="498"/>
      <c r="DF265" s="498"/>
    </row>
    <row r="266" spans="1:110" s="90" customFormat="1" ht="12.75" customHeight="1">
      <c r="A266" s="497"/>
      <c r="B266" s="509" t="s">
        <v>639</v>
      </c>
      <c r="C266" s="163">
        <v>7706</v>
      </c>
      <c r="D266" s="65">
        <v>0</v>
      </c>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96"/>
      <c r="CL266" s="96"/>
      <c r="CM266" s="96"/>
      <c r="CN266" s="96"/>
      <c r="CO266" s="96"/>
      <c r="CP266" s="96"/>
      <c r="CQ266" s="96"/>
      <c r="CR266" s="96"/>
      <c r="CS266" s="96"/>
      <c r="CT266" s="96"/>
      <c r="CU266" s="96"/>
      <c r="CV266" s="96"/>
      <c r="CW266" s="96"/>
      <c r="CX266" s="96"/>
      <c r="CY266" s="96"/>
      <c r="CZ266" s="96"/>
      <c r="DA266" s="96"/>
      <c r="DB266" s="96"/>
      <c r="DC266" s="96"/>
      <c r="DD266" s="96"/>
      <c r="DE266" s="96"/>
      <c r="DF266" s="96"/>
    </row>
    <row r="267" spans="1:110" s="90" customFormat="1" ht="12.75" customHeight="1">
      <c r="A267" s="267" t="s">
        <v>480</v>
      </c>
      <c r="B267" s="500" t="s">
        <v>51</v>
      </c>
      <c r="C267" s="270">
        <v>7706</v>
      </c>
      <c r="D267" s="70">
        <v>0</v>
      </c>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96"/>
      <c r="CC267" s="96"/>
      <c r="CD267" s="96"/>
      <c r="CE267" s="96"/>
      <c r="CF267" s="96"/>
      <c r="CG267" s="96"/>
      <c r="CH267" s="96"/>
      <c r="CI267" s="96"/>
      <c r="CJ267" s="96"/>
      <c r="CK267" s="96"/>
      <c r="CL267" s="96"/>
      <c r="CM267" s="96"/>
      <c r="CN267" s="96"/>
      <c r="CO267" s="96"/>
      <c r="CP267" s="96"/>
      <c r="CQ267" s="96"/>
      <c r="CR267" s="96"/>
      <c r="CS267" s="96"/>
      <c r="CT267" s="96"/>
      <c r="CU267" s="96"/>
      <c r="CV267" s="96"/>
      <c r="CW267" s="96"/>
      <c r="CX267" s="96"/>
      <c r="CY267" s="96"/>
      <c r="CZ267" s="96"/>
      <c r="DA267" s="96"/>
      <c r="DB267" s="96"/>
      <c r="DC267" s="96"/>
      <c r="DD267" s="96"/>
      <c r="DE267" s="96"/>
      <c r="DF267" s="96"/>
    </row>
    <row r="268" spans="1:110" s="90" customFormat="1" ht="12.75" customHeight="1">
      <c r="A268" s="275" t="s">
        <v>482</v>
      </c>
      <c r="B268" s="500" t="s">
        <v>52</v>
      </c>
      <c r="C268" s="270">
        <v>7706</v>
      </c>
      <c r="D268" s="70">
        <v>0</v>
      </c>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6"/>
      <c r="CI268" s="96"/>
      <c r="CJ268" s="96"/>
      <c r="CK268" s="96"/>
      <c r="CL268" s="96"/>
      <c r="CM268" s="96"/>
      <c r="CN268" s="96"/>
      <c r="CO268" s="96"/>
      <c r="CP268" s="96"/>
      <c r="CQ268" s="96"/>
      <c r="CR268" s="96"/>
      <c r="CS268" s="96"/>
      <c r="CT268" s="96"/>
      <c r="CU268" s="96"/>
      <c r="CV268" s="96"/>
      <c r="CW268" s="96"/>
      <c r="CX268" s="96"/>
      <c r="CY268" s="96"/>
      <c r="CZ268" s="96"/>
      <c r="DA268" s="96"/>
      <c r="DB268" s="96"/>
      <c r="DC268" s="96"/>
      <c r="DD268" s="96"/>
      <c r="DE268" s="96"/>
      <c r="DF268" s="96"/>
    </row>
    <row r="269" spans="1:110" s="90" customFormat="1" ht="12.75" customHeight="1">
      <c r="A269" s="275">
        <v>1000</v>
      </c>
      <c r="B269" s="144" t="s">
        <v>58</v>
      </c>
      <c r="C269" s="270">
        <v>7706</v>
      </c>
      <c r="D269" s="70">
        <v>0</v>
      </c>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96"/>
      <c r="CL269" s="96"/>
      <c r="CM269" s="96"/>
      <c r="CN269" s="96"/>
      <c r="CO269" s="96"/>
      <c r="CP269" s="96"/>
      <c r="CQ269" s="96"/>
      <c r="CR269" s="96"/>
      <c r="CS269" s="96"/>
      <c r="CT269" s="96"/>
      <c r="CU269" s="96"/>
      <c r="CV269" s="96"/>
      <c r="CW269" s="96"/>
      <c r="CX269" s="96"/>
      <c r="CY269" s="96"/>
      <c r="CZ269" s="96"/>
      <c r="DA269" s="96"/>
      <c r="DB269" s="96"/>
      <c r="DC269" s="96"/>
      <c r="DD269" s="96"/>
      <c r="DE269" s="96"/>
      <c r="DF269" s="96"/>
    </row>
    <row r="270" spans="1:110" s="90" customFormat="1" ht="12.75" customHeight="1">
      <c r="A270" s="137">
        <v>1100</v>
      </c>
      <c r="B270" s="500" t="s">
        <v>59</v>
      </c>
      <c r="C270" s="270">
        <v>5994</v>
      </c>
      <c r="D270" s="70">
        <v>0</v>
      </c>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c r="CN270" s="96"/>
      <c r="CO270" s="96"/>
      <c r="CP270" s="96"/>
      <c r="CQ270" s="96"/>
      <c r="CR270" s="96"/>
      <c r="CS270" s="96"/>
      <c r="CT270" s="96"/>
      <c r="CU270" s="96"/>
      <c r="CV270" s="96"/>
      <c r="CW270" s="96"/>
      <c r="CX270" s="96"/>
      <c r="CY270" s="96"/>
      <c r="CZ270" s="96"/>
      <c r="DA270" s="96"/>
      <c r="DB270" s="96"/>
      <c r="DC270" s="96"/>
      <c r="DD270" s="96"/>
      <c r="DE270" s="96"/>
      <c r="DF270" s="96"/>
    </row>
    <row r="271" spans="1:110" s="90" customFormat="1" ht="12.75" customHeight="1">
      <c r="A271" s="137">
        <v>1200</v>
      </c>
      <c r="B271" s="500" t="s">
        <v>37</v>
      </c>
      <c r="C271" s="270">
        <v>1712</v>
      </c>
      <c r="D271" s="70">
        <v>0</v>
      </c>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96"/>
      <c r="CL271" s="96"/>
      <c r="CM271" s="96"/>
      <c r="CN271" s="96"/>
      <c r="CO271" s="96"/>
      <c r="CP271" s="96"/>
      <c r="CQ271" s="96"/>
      <c r="CR271" s="96"/>
      <c r="CS271" s="96"/>
      <c r="CT271" s="96"/>
      <c r="CU271" s="96"/>
      <c r="CV271" s="96"/>
      <c r="CW271" s="96"/>
      <c r="CX271" s="96"/>
      <c r="CY271" s="96"/>
      <c r="CZ271" s="96"/>
      <c r="DA271" s="96"/>
      <c r="DB271" s="96"/>
      <c r="DC271" s="96"/>
      <c r="DD271" s="96"/>
      <c r="DE271" s="96"/>
      <c r="DF271" s="96"/>
    </row>
    <row r="272" spans="1:110" s="90" customFormat="1" ht="12.75" customHeight="1">
      <c r="A272" s="286"/>
      <c r="B272" s="132" t="s">
        <v>152</v>
      </c>
      <c r="C272" s="163">
        <v>-7706</v>
      </c>
      <c r="D272" s="65">
        <v>0</v>
      </c>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6"/>
      <c r="CI272" s="96"/>
      <c r="CJ272" s="96"/>
      <c r="CK272" s="96"/>
      <c r="CL272" s="96"/>
      <c r="CM272" s="96"/>
      <c r="CN272" s="96"/>
      <c r="CO272" s="96"/>
      <c r="CP272" s="96"/>
      <c r="CQ272" s="96"/>
      <c r="CR272" s="96"/>
      <c r="CS272" s="96"/>
      <c r="CT272" s="96"/>
      <c r="CU272" s="96"/>
      <c r="CV272" s="96"/>
      <c r="CW272" s="96"/>
      <c r="CX272" s="96"/>
      <c r="CY272" s="96"/>
      <c r="CZ272" s="96"/>
      <c r="DA272" s="96"/>
      <c r="DB272" s="96"/>
      <c r="DC272" s="96"/>
      <c r="DD272" s="96"/>
      <c r="DE272" s="96"/>
      <c r="DF272" s="96"/>
    </row>
    <row r="273" spans="1:110" s="90" customFormat="1" ht="12.75" customHeight="1">
      <c r="A273" s="504"/>
      <c r="B273" s="132" t="s">
        <v>153</v>
      </c>
      <c r="C273" s="163">
        <v>7706</v>
      </c>
      <c r="D273" s="65">
        <v>0</v>
      </c>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96"/>
      <c r="CL273" s="96"/>
      <c r="CM273" s="96"/>
      <c r="CN273" s="96"/>
      <c r="CO273" s="96"/>
      <c r="CP273" s="96"/>
      <c r="CQ273" s="96"/>
      <c r="CR273" s="96"/>
      <c r="CS273" s="96"/>
      <c r="CT273" s="96"/>
      <c r="CU273" s="96"/>
      <c r="CV273" s="96"/>
      <c r="CW273" s="96"/>
      <c r="CX273" s="96"/>
      <c r="CY273" s="96"/>
      <c r="CZ273" s="96"/>
      <c r="DA273" s="96"/>
      <c r="DB273" s="96"/>
      <c r="DC273" s="96"/>
      <c r="DD273" s="96"/>
      <c r="DE273" s="96"/>
      <c r="DF273" s="96"/>
    </row>
    <row r="274" spans="1:110" s="90" customFormat="1" ht="12.75" customHeight="1">
      <c r="A274" s="287" t="s">
        <v>47</v>
      </c>
      <c r="B274" s="276" t="s">
        <v>645</v>
      </c>
      <c r="C274" s="270">
        <v>7706</v>
      </c>
      <c r="D274" s="70">
        <v>0</v>
      </c>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96"/>
      <c r="CL274" s="96"/>
      <c r="CM274" s="96"/>
      <c r="CN274" s="96"/>
      <c r="CO274" s="96"/>
      <c r="CP274" s="96"/>
      <c r="CQ274" s="96"/>
      <c r="CR274" s="96"/>
      <c r="CS274" s="96"/>
      <c r="CT274" s="96"/>
      <c r="CU274" s="96"/>
      <c r="CV274" s="96"/>
      <c r="CW274" s="96"/>
      <c r="CX274" s="96"/>
      <c r="CY274" s="96"/>
      <c r="CZ274" s="96"/>
      <c r="DA274" s="96"/>
      <c r="DB274" s="96"/>
      <c r="DC274" s="96"/>
      <c r="DD274" s="96"/>
      <c r="DE274" s="96"/>
      <c r="DF274" s="96"/>
    </row>
    <row r="275" spans="1:4" ht="15" customHeight="1">
      <c r="A275" s="497"/>
      <c r="B275" s="513" t="s">
        <v>77</v>
      </c>
      <c r="C275" s="134"/>
      <c r="D275" s="70"/>
    </row>
    <row r="276" spans="1:110" s="274" customFormat="1" ht="13.5" customHeight="1">
      <c r="A276" s="495"/>
      <c r="B276" s="511" t="s">
        <v>50</v>
      </c>
      <c r="C276" s="134">
        <v>216212</v>
      </c>
      <c r="D276" s="65">
        <v>0</v>
      </c>
      <c r="E276" s="514"/>
      <c r="F276" s="514"/>
      <c r="G276" s="514"/>
      <c r="H276" s="514"/>
      <c r="I276" s="514"/>
      <c r="J276" s="514"/>
      <c r="K276" s="514"/>
      <c r="L276" s="514"/>
      <c r="M276" s="514"/>
      <c r="N276" s="514"/>
      <c r="O276" s="514"/>
      <c r="P276" s="514"/>
      <c r="Q276" s="514"/>
      <c r="R276" s="514"/>
      <c r="S276" s="514"/>
      <c r="T276" s="514"/>
      <c r="U276" s="514"/>
      <c r="V276" s="514"/>
      <c r="W276" s="514"/>
      <c r="X276" s="514"/>
      <c r="Y276" s="514"/>
      <c r="Z276" s="514"/>
      <c r="AA276" s="514"/>
      <c r="AB276" s="514"/>
      <c r="AC276" s="514"/>
      <c r="AD276" s="514"/>
      <c r="AE276" s="514"/>
      <c r="AF276" s="514"/>
      <c r="AG276" s="514"/>
      <c r="AH276" s="514"/>
      <c r="AI276" s="514"/>
      <c r="AJ276" s="514"/>
      <c r="AK276" s="514"/>
      <c r="AL276" s="514"/>
      <c r="AM276" s="514"/>
      <c r="AN276" s="514"/>
      <c r="AO276" s="514"/>
      <c r="AP276" s="514"/>
      <c r="AQ276" s="514"/>
      <c r="AR276" s="514"/>
      <c r="AS276" s="514"/>
      <c r="AT276" s="514"/>
      <c r="AU276" s="514"/>
      <c r="AV276" s="514"/>
      <c r="AW276" s="514"/>
      <c r="AX276" s="514"/>
      <c r="AY276" s="514"/>
      <c r="AZ276" s="514"/>
      <c r="BA276" s="514"/>
      <c r="BB276" s="514"/>
      <c r="BC276" s="514"/>
      <c r="BD276" s="514"/>
      <c r="BE276" s="514"/>
      <c r="BF276" s="514"/>
      <c r="BG276" s="514"/>
      <c r="BH276" s="514"/>
      <c r="BI276" s="514"/>
      <c r="BJ276" s="514"/>
      <c r="BK276" s="514"/>
      <c r="BL276" s="514"/>
      <c r="BM276" s="514"/>
      <c r="BN276" s="514"/>
      <c r="BO276" s="514"/>
      <c r="BP276" s="514"/>
      <c r="BQ276" s="514"/>
      <c r="BR276" s="514"/>
      <c r="BS276" s="514"/>
      <c r="BT276" s="514"/>
      <c r="BU276" s="514"/>
      <c r="BV276" s="514"/>
      <c r="BW276" s="514"/>
      <c r="BX276" s="514"/>
      <c r="BY276" s="514"/>
      <c r="BZ276" s="514"/>
      <c r="CA276" s="514"/>
      <c r="CB276" s="514"/>
      <c r="CC276" s="514"/>
      <c r="CD276" s="514"/>
      <c r="CE276" s="514"/>
      <c r="CF276" s="514"/>
      <c r="CG276" s="514"/>
      <c r="CH276" s="514"/>
      <c r="CI276" s="514"/>
      <c r="CJ276" s="514"/>
      <c r="CK276" s="514"/>
      <c r="CL276" s="514"/>
      <c r="CM276" s="514"/>
      <c r="CN276" s="514"/>
      <c r="CO276" s="514"/>
      <c r="CP276" s="514"/>
      <c r="CQ276" s="514"/>
      <c r="CR276" s="514"/>
      <c r="CS276" s="514"/>
      <c r="CT276" s="514"/>
      <c r="CU276" s="514"/>
      <c r="CV276" s="514"/>
      <c r="CW276" s="514"/>
      <c r="CX276" s="514"/>
      <c r="CY276" s="514"/>
      <c r="CZ276" s="514"/>
      <c r="DA276" s="514"/>
      <c r="DB276" s="514"/>
      <c r="DC276" s="514"/>
      <c r="DD276" s="514"/>
      <c r="DE276" s="514"/>
      <c r="DF276" s="514"/>
    </row>
    <row r="277" spans="1:4" ht="12.75" customHeight="1">
      <c r="A277" s="497"/>
      <c r="B277" s="511" t="s">
        <v>639</v>
      </c>
      <c r="C277" s="134">
        <v>160884</v>
      </c>
      <c r="D277" s="65">
        <v>20937</v>
      </c>
    </row>
    <row r="278" spans="1:4" ht="12.75" customHeight="1">
      <c r="A278" s="267" t="s">
        <v>480</v>
      </c>
      <c r="B278" s="512" t="s">
        <v>51</v>
      </c>
      <c r="C278" s="141">
        <v>154904</v>
      </c>
      <c r="D278" s="70">
        <v>15758</v>
      </c>
    </row>
    <row r="279" spans="1:4" ht="12.75" customHeight="1">
      <c r="A279" s="275" t="s">
        <v>482</v>
      </c>
      <c r="B279" s="512" t="s">
        <v>52</v>
      </c>
      <c r="C279" s="141">
        <v>154904</v>
      </c>
      <c r="D279" s="70">
        <v>15758</v>
      </c>
    </row>
    <row r="280" spans="1:110" s="90" customFormat="1" ht="12.75" customHeight="1">
      <c r="A280" s="275">
        <v>1000</v>
      </c>
      <c r="B280" s="144" t="s">
        <v>58</v>
      </c>
      <c r="C280" s="270">
        <v>110623</v>
      </c>
      <c r="D280" s="70">
        <v>9906</v>
      </c>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96"/>
      <c r="CC280" s="96"/>
      <c r="CD280" s="96"/>
      <c r="CE280" s="96"/>
      <c r="CF280" s="96"/>
      <c r="CG280" s="96"/>
      <c r="CH280" s="96"/>
      <c r="CI280" s="96"/>
      <c r="CJ280" s="96"/>
      <c r="CK280" s="96"/>
      <c r="CL280" s="96"/>
      <c r="CM280" s="96"/>
      <c r="CN280" s="96"/>
      <c r="CO280" s="96"/>
      <c r="CP280" s="96"/>
      <c r="CQ280" s="96"/>
      <c r="CR280" s="96"/>
      <c r="CS280" s="96"/>
      <c r="CT280" s="96"/>
      <c r="CU280" s="96"/>
      <c r="CV280" s="96"/>
      <c r="CW280" s="96"/>
      <c r="CX280" s="96"/>
      <c r="CY280" s="96"/>
      <c r="CZ280" s="96"/>
      <c r="DA280" s="96"/>
      <c r="DB280" s="96"/>
      <c r="DC280" s="96"/>
      <c r="DD280" s="96"/>
      <c r="DE280" s="96"/>
      <c r="DF280" s="96"/>
    </row>
    <row r="281" spans="1:4" ht="12.75" customHeight="1">
      <c r="A281" s="137">
        <v>1100</v>
      </c>
      <c r="B281" s="512" t="s">
        <v>59</v>
      </c>
      <c r="C281" s="141">
        <v>88099</v>
      </c>
      <c r="D281" s="70">
        <v>7729</v>
      </c>
    </row>
    <row r="282" spans="1:4" ht="25.5" customHeight="1">
      <c r="A282" s="137">
        <v>1200</v>
      </c>
      <c r="B282" s="500" t="s">
        <v>37</v>
      </c>
      <c r="C282" s="141">
        <v>22524</v>
      </c>
      <c r="D282" s="70">
        <v>2177</v>
      </c>
    </row>
    <row r="283" spans="1:4" ht="12.75" customHeight="1">
      <c r="A283" s="275">
        <v>2000</v>
      </c>
      <c r="B283" s="512" t="s">
        <v>53</v>
      </c>
      <c r="C283" s="141">
        <v>44281</v>
      </c>
      <c r="D283" s="70">
        <v>5852</v>
      </c>
    </row>
    <row r="284" spans="1:4" ht="12.75" customHeight="1" hidden="1">
      <c r="A284" s="267" t="s">
        <v>595</v>
      </c>
      <c r="B284" s="512" t="s">
        <v>63</v>
      </c>
      <c r="C284" s="141">
        <v>0</v>
      </c>
      <c r="D284" s="70">
        <v>0</v>
      </c>
    </row>
    <row r="285" spans="1:4" ht="12.75" customHeight="1" hidden="1">
      <c r="A285" s="275">
        <v>5000</v>
      </c>
      <c r="B285" s="512" t="s">
        <v>598</v>
      </c>
      <c r="C285" s="141">
        <v>0</v>
      </c>
      <c r="D285" s="70">
        <v>0</v>
      </c>
    </row>
    <row r="286" spans="1:4" ht="12.75" customHeight="1">
      <c r="A286" s="267" t="s">
        <v>595</v>
      </c>
      <c r="B286" s="512" t="s">
        <v>63</v>
      </c>
      <c r="C286" s="141">
        <v>5980</v>
      </c>
      <c r="D286" s="70">
        <v>5179</v>
      </c>
    </row>
    <row r="287" spans="1:4" ht="12.75" customHeight="1">
      <c r="A287" s="275">
        <v>5000</v>
      </c>
      <c r="B287" s="512" t="s">
        <v>598</v>
      </c>
      <c r="C287" s="141">
        <v>5980</v>
      </c>
      <c r="D287" s="70">
        <v>5179</v>
      </c>
    </row>
    <row r="288" spans="1:110" s="90" customFormat="1" ht="12.75" customHeight="1">
      <c r="A288" s="286"/>
      <c r="B288" s="132" t="s">
        <v>152</v>
      </c>
      <c r="C288" s="149">
        <v>55328</v>
      </c>
      <c r="D288" s="65">
        <v>-20937</v>
      </c>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6"/>
      <c r="CI288" s="96"/>
      <c r="CJ288" s="96"/>
      <c r="CK288" s="96"/>
      <c r="CL288" s="96"/>
      <c r="CM288" s="96"/>
      <c r="CN288" s="96"/>
      <c r="CO288" s="96"/>
      <c r="CP288" s="96"/>
      <c r="CQ288" s="96"/>
      <c r="CR288" s="96"/>
      <c r="CS288" s="96"/>
      <c r="CT288" s="96"/>
      <c r="CU288" s="96"/>
      <c r="CV288" s="96"/>
      <c r="CW288" s="96"/>
      <c r="CX288" s="96"/>
      <c r="CY288" s="96"/>
      <c r="CZ288" s="96"/>
      <c r="DA288" s="96"/>
      <c r="DB288" s="96"/>
      <c r="DC288" s="96"/>
      <c r="DD288" s="96"/>
      <c r="DE288" s="96"/>
      <c r="DF288" s="96"/>
    </row>
    <row r="289" spans="1:110" s="90" customFormat="1" ht="12.75" customHeight="1">
      <c r="A289" s="504"/>
      <c r="B289" s="132" t="s">
        <v>153</v>
      </c>
      <c r="C289" s="149">
        <v>-55328</v>
      </c>
      <c r="D289" s="65">
        <v>20937</v>
      </c>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6"/>
      <c r="CI289" s="96"/>
      <c r="CJ289" s="96"/>
      <c r="CK289" s="96"/>
      <c r="CL289" s="96"/>
      <c r="CM289" s="96"/>
      <c r="CN289" s="96"/>
      <c r="CO289" s="96"/>
      <c r="CP289" s="96"/>
      <c r="CQ289" s="96"/>
      <c r="CR289" s="96"/>
      <c r="CS289" s="96"/>
      <c r="CT289" s="96"/>
      <c r="CU289" s="96"/>
      <c r="CV289" s="96"/>
      <c r="CW289" s="96"/>
      <c r="CX289" s="96"/>
      <c r="CY289" s="96"/>
      <c r="CZ289" s="96"/>
      <c r="DA289" s="96"/>
      <c r="DB289" s="96"/>
      <c r="DC289" s="96"/>
      <c r="DD289" s="96"/>
      <c r="DE289" s="96"/>
      <c r="DF289" s="96"/>
    </row>
    <row r="290" spans="1:110" s="90" customFormat="1" ht="12.75" customHeight="1">
      <c r="A290" s="287" t="s">
        <v>47</v>
      </c>
      <c r="B290" s="276" t="s">
        <v>645</v>
      </c>
      <c r="C290" s="270">
        <v>-55328</v>
      </c>
      <c r="D290" s="70">
        <v>20937</v>
      </c>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6"/>
      <c r="CI290" s="96"/>
      <c r="CJ290" s="96"/>
      <c r="CK290" s="96"/>
      <c r="CL290" s="96"/>
      <c r="CM290" s="96"/>
      <c r="CN290" s="96"/>
      <c r="CO290" s="96"/>
      <c r="CP290" s="96"/>
      <c r="CQ290" s="96"/>
      <c r="CR290" s="96"/>
      <c r="CS290" s="96"/>
      <c r="CT290" s="96"/>
      <c r="CU290" s="96"/>
      <c r="CV290" s="96"/>
      <c r="CW290" s="96"/>
      <c r="CX290" s="96"/>
      <c r="CY290" s="96"/>
      <c r="CZ290" s="96"/>
      <c r="DA290" s="96"/>
      <c r="DB290" s="96"/>
      <c r="DC290" s="96"/>
      <c r="DD290" s="96"/>
      <c r="DE290" s="96"/>
      <c r="DF290" s="96"/>
    </row>
    <row r="291" ht="12.75" customHeight="1">
      <c r="C291" s="396"/>
    </row>
    <row r="292" spans="1:4" ht="12.75" customHeight="1">
      <c r="A292" s="42" t="s">
        <v>78</v>
      </c>
      <c r="B292" s="260"/>
      <c r="C292" s="90"/>
      <c r="D292" s="384"/>
    </row>
    <row r="293" spans="1:4" ht="12.75" customHeight="1">
      <c r="A293" s="42"/>
      <c r="B293" s="260"/>
      <c r="C293" s="384"/>
      <c r="D293" s="384" t="s">
        <v>163</v>
      </c>
    </row>
    <row r="294" spans="1:4" s="90" customFormat="1" ht="12.75">
      <c r="A294" s="42"/>
      <c r="B294" s="260"/>
      <c r="D294" s="384"/>
    </row>
    <row r="295" spans="1:4" s="90" customFormat="1" ht="12.75">
      <c r="A295" s="42"/>
      <c r="B295" s="260"/>
      <c r="C295" s="384"/>
      <c r="D295" s="384"/>
    </row>
    <row r="296" spans="1:4" s="90" customFormat="1" ht="9.75" customHeight="1">
      <c r="A296" s="518" t="s">
        <v>79</v>
      </c>
      <c r="B296" s="391"/>
      <c r="C296" s="384"/>
      <c r="D296" s="384"/>
    </row>
    <row r="297" spans="1:4" s="90" customFormat="1" ht="12.75">
      <c r="A297" s="518"/>
      <c r="B297" s="391"/>
      <c r="C297" s="384"/>
      <c r="D297" s="384"/>
    </row>
    <row r="298" spans="1:4" ht="12.75" customHeight="1">
      <c r="A298" s="518"/>
      <c r="B298" s="391"/>
      <c r="C298" s="384"/>
      <c r="D298" s="384"/>
    </row>
    <row r="299" ht="12.75" customHeight="1">
      <c r="C299" s="396"/>
    </row>
    <row r="300" ht="12.75" customHeight="1">
      <c r="C300" s="396"/>
    </row>
    <row r="301" ht="12.75" customHeight="1">
      <c r="C301" s="396"/>
    </row>
    <row r="302" ht="12.75" customHeight="1">
      <c r="C302" s="396"/>
    </row>
    <row r="303" ht="12.75" customHeight="1">
      <c r="C303" s="396"/>
    </row>
    <row r="304" ht="12.75" customHeight="1">
      <c r="C304" s="396"/>
    </row>
    <row r="305" ht="12.75" customHeight="1">
      <c r="C305" s="396"/>
    </row>
    <row r="306" ht="12.75" customHeight="1">
      <c r="C306" s="396"/>
    </row>
    <row r="307" ht="12.75" customHeight="1">
      <c r="C307" s="396"/>
    </row>
    <row r="308" ht="12.75" customHeight="1">
      <c r="C308" s="396"/>
    </row>
    <row r="309" ht="12.75" customHeight="1">
      <c r="C309" s="396"/>
    </row>
  </sheetData>
  <mergeCells count="6">
    <mergeCell ref="A6:D6"/>
    <mergeCell ref="A2:D2"/>
    <mergeCell ref="A1:D1"/>
    <mergeCell ref="A3:D3"/>
    <mergeCell ref="A4:D4"/>
    <mergeCell ref="A5:D5"/>
  </mergeCells>
  <printOptions horizontalCentered="1"/>
  <pageMargins left="0.9448818897637796" right="0.5118110236220472" top="0.7874015748031497" bottom="0.5905511811023623" header="0.7480314960629921" footer="0.35433070866141736"/>
  <pageSetup firstPageNumber="35" useFirstPageNumber="1" horizontalDpi="600" verticalDpi="600" orientation="portrait" paperSize="9" scale="77" r:id="rId2"/>
  <headerFooter alignWithMargins="0">
    <oddFooter>&amp;C&amp;"Times New Roman,Regular"&amp;P</oddFooter>
  </headerFooter>
  <rowBreaks count="1" manualBreakCount="1">
    <brk id="88" max="3" man="1"/>
  </rowBreaks>
  <drawing r:id="rId1"/>
</worksheet>
</file>

<file path=xl/worksheets/sheet8.xml><?xml version="1.0" encoding="utf-8"?>
<worksheet xmlns="http://schemas.openxmlformats.org/spreadsheetml/2006/main" xmlns:r="http://schemas.openxmlformats.org/officeDocument/2006/relationships">
  <dimension ref="A1:P143"/>
  <sheetViews>
    <sheetView workbookViewId="0" topLeftCell="A1">
      <selection activeCell="A4" sqref="A4:F4"/>
    </sheetView>
  </sheetViews>
  <sheetFormatPr defaultColWidth="9.140625" defaultRowHeight="17.25" customHeight="1"/>
  <cols>
    <col min="1" max="1" width="4.57421875" style="576" customWidth="1"/>
    <col min="2" max="2" width="48.28125" style="524" customWidth="1"/>
    <col min="3" max="4" width="11.00390625" style="536" customWidth="1"/>
    <col min="5" max="5" width="9.140625" style="577" customWidth="1"/>
    <col min="6" max="6" width="11.00390625" style="540" customWidth="1"/>
    <col min="7" max="16384" width="9.140625" style="524" customWidth="1"/>
  </cols>
  <sheetData>
    <row r="1" spans="1:6" s="1" customFormat="1" ht="60" customHeight="1">
      <c r="A1" s="1050"/>
      <c r="B1" s="1050"/>
      <c r="C1" s="1050"/>
      <c r="D1" s="1050"/>
      <c r="E1" s="1050"/>
      <c r="F1" s="1050"/>
    </row>
    <row r="2" spans="1:6" s="1" customFormat="1" ht="12.75" customHeight="1">
      <c r="A2" s="1041" t="s">
        <v>133</v>
      </c>
      <c r="B2" s="1041"/>
      <c r="C2" s="1041"/>
      <c r="D2" s="1041"/>
      <c r="E2" s="1041"/>
      <c r="F2" s="1041"/>
    </row>
    <row r="3" spans="1:6" s="3" customFormat="1" ht="17.25" customHeight="1">
      <c r="A3" s="1042" t="s">
        <v>134</v>
      </c>
      <c r="B3" s="1042"/>
      <c r="C3" s="1042"/>
      <c r="D3" s="1042"/>
      <c r="E3" s="1042"/>
      <c r="F3" s="1042"/>
    </row>
    <row r="4" spans="1:6" s="3" customFormat="1" ht="17.25" customHeight="1">
      <c r="A4" s="1049" t="s">
        <v>80</v>
      </c>
      <c r="B4" s="1049"/>
      <c r="C4" s="1049"/>
      <c r="D4" s="1049"/>
      <c r="E4" s="1049"/>
      <c r="F4" s="1049"/>
    </row>
    <row r="5" spans="1:6" s="3" customFormat="1" ht="17.25" customHeight="1">
      <c r="A5" s="1045" t="s">
        <v>334</v>
      </c>
      <c r="B5" s="1045"/>
      <c r="C5" s="1045"/>
      <c r="D5" s="1045"/>
      <c r="E5" s="1045"/>
      <c r="F5" s="1045"/>
    </row>
    <row r="6" spans="1:6" s="8" customFormat="1" ht="12.75">
      <c r="A6" s="1046" t="s">
        <v>137</v>
      </c>
      <c r="B6" s="1046"/>
      <c r="C6" s="1046"/>
      <c r="D6" s="1046"/>
      <c r="E6" s="1046"/>
      <c r="F6" s="1046"/>
    </row>
    <row r="7" spans="1:6" s="8" customFormat="1" ht="12.75">
      <c r="A7" s="519" t="s">
        <v>138</v>
      </c>
      <c r="B7" s="10"/>
      <c r="C7" s="119"/>
      <c r="D7" s="112"/>
      <c r="F7" s="7" t="s">
        <v>1161</v>
      </c>
    </row>
    <row r="8" spans="1:6" s="8" customFormat="1" ht="12.75">
      <c r="A8" s="519"/>
      <c r="B8" s="10"/>
      <c r="C8" s="119"/>
      <c r="D8" s="112"/>
      <c r="F8" s="520" t="s">
        <v>81</v>
      </c>
    </row>
    <row r="9" spans="1:6" s="11" customFormat="1" ht="12.75">
      <c r="A9" s="519"/>
      <c r="B9" s="13"/>
      <c r="C9" s="260"/>
      <c r="D9" s="260"/>
      <c r="F9" s="12" t="s">
        <v>167</v>
      </c>
    </row>
    <row r="10" spans="1:6" s="11" customFormat="1" ht="51">
      <c r="A10" s="72"/>
      <c r="B10" s="59" t="s">
        <v>168</v>
      </c>
      <c r="C10" s="261" t="s">
        <v>82</v>
      </c>
      <c r="D10" s="261" t="s">
        <v>170</v>
      </c>
      <c r="E10" s="59" t="s">
        <v>171</v>
      </c>
      <c r="F10" s="59" t="s">
        <v>172</v>
      </c>
    </row>
    <row r="11" spans="1:6" s="11" customFormat="1" ht="12.75">
      <c r="A11" s="61">
        <v>1</v>
      </c>
      <c r="B11" s="59">
        <v>2</v>
      </c>
      <c r="C11" s="137">
        <v>3</v>
      </c>
      <c r="D11" s="137">
        <v>4</v>
      </c>
      <c r="E11" s="61">
        <v>5</v>
      </c>
      <c r="F11" s="61">
        <v>6</v>
      </c>
    </row>
    <row r="12" spans="1:6" ht="17.25" customHeight="1">
      <c r="A12" s="77" t="s">
        <v>83</v>
      </c>
      <c r="B12" s="93" t="s">
        <v>84</v>
      </c>
      <c r="C12" s="521">
        <v>1295341040</v>
      </c>
      <c r="D12" s="521">
        <v>1084545142</v>
      </c>
      <c r="E12" s="522">
        <v>83.72661009798624</v>
      </c>
      <c r="F12" s="523">
        <v>83367081</v>
      </c>
    </row>
    <row r="13" spans="1:6" ht="17.25" customHeight="1">
      <c r="A13" s="77"/>
      <c r="B13" s="525" t="s">
        <v>85</v>
      </c>
      <c r="C13" s="521">
        <v>1438876686</v>
      </c>
      <c r="D13" s="521">
        <v>1227680918</v>
      </c>
      <c r="E13" s="522">
        <v>85.32217735856761</v>
      </c>
      <c r="F13" s="523">
        <v>87975295</v>
      </c>
    </row>
    <row r="14" spans="1:6" ht="12.75">
      <c r="A14" s="68"/>
      <c r="B14" s="526" t="s">
        <v>1211</v>
      </c>
      <c r="C14" s="527">
        <v>687864865</v>
      </c>
      <c r="D14" s="527">
        <v>572957114</v>
      </c>
      <c r="E14" s="528">
        <v>83.29501085943676</v>
      </c>
      <c r="F14" s="529">
        <v>47538234</v>
      </c>
    </row>
    <row r="15" spans="1:6" ht="12.75">
      <c r="A15" s="72"/>
      <c r="B15" s="526" t="s">
        <v>1237</v>
      </c>
      <c r="C15" s="527">
        <v>26764596</v>
      </c>
      <c r="D15" s="527">
        <v>24388221</v>
      </c>
      <c r="E15" s="528">
        <v>91.12119981187088</v>
      </c>
      <c r="F15" s="529">
        <v>1043321</v>
      </c>
    </row>
    <row r="16" spans="1:6" s="535" customFormat="1" ht="12.75">
      <c r="A16" s="530"/>
      <c r="B16" s="531" t="s">
        <v>86</v>
      </c>
      <c r="C16" s="532">
        <v>94361</v>
      </c>
      <c r="D16" s="532">
        <v>73524</v>
      </c>
      <c r="E16" s="533">
        <v>77.91778383018408</v>
      </c>
      <c r="F16" s="534">
        <v>37635</v>
      </c>
    </row>
    <row r="17" spans="1:6" ht="12.75">
      <c r="A17" s="72"/>
      <c r="B17" s="526" t="s">
        <v>87</v>
      </c>
      <c r="C17" s="527">
        <v>104874326</v>
      </c>
      <c r="D17" s="527">
        <v>81089744</v>
      </c>
      <c r="E17" s="528">
        <v>77.32087260327184</v>
      </c>
      <c r="F17" s="529">
        <v>7526769</v>
      </c>
    </row>
    <row r="18" spans="1:6" ht="12.75">
      <c r="A18" s="72"/>
      <c r="B18" s="526" t="s">
        <v>88</v>
      </c>
      <c r="C18" s="527">
        <v>4856514</v>
      </c>
      <c r="D18" s="527">
        <v>2621680</v>
      </c>
      <c r="E18" s="528">
        <v>53.982753884782376</v>
      </c>
      <c r="F18" s="529">
        <v>405482</v>
      </c>
    </row>
    <row r="19" spans="1:6" ht="12.75">
      <c r="A19" s="72"/>
      <c r="B19" s="526" t="s">
        <v>89</v>
      </c>
      <c r="C19" s="527">
        <v>614516385</v>
      </c>
      <c r="D19" s="527">
        <v>546624159</v>
      </c>
      <c r="E19" s="528">
        <v>88.95192583026082</v>
      </c>
      <c r="F19" s="529">
        <v>31461489</v>
      </c>
    </row>
    <row r="20" spans="1:6" ht="12.75">
      <c r="A20" s="68"/>
      <c r="B20" s="537" t="s">
        <v>90</v>
      </c>
      <c r="C20" s="538">
        <v>66043548</v>
      </c>
      <c r="D20" s="538">
        <v>58051919</v>
      </c>
      <c r="E20" s="539">
        <v>87.899455371477</v>
      </c>
      <c r="F20" s="534">
        <v>5137854</v>
      </c>
    </row>
    <row r="21" spans="1:6" ht="12" customHeight="1">
      <c r="A21" s="72"/>
      <c r="B21" s="537" t="s">
        <v>91</v>
      </c>
      <c r="C21" s="538">
        <v>153140381</v>
      </c>
      <c r="D21" s="538">
        <v>139472553</v>
      </c>
      <c r="E21" s="539">
        <v>91.07496800598922</v>
      </c>
      <c r="F21" s="534">
        <v>4336946</v>
      </c>
    </row>
    <row r="22" spans="1:6" ht="12.75">
      <c r="A22" s="68" t="s">
        <v>92</v>
      </c>
      <c r="B22" s="93" t="s">
        <v>93</v>
      </c>
      <c r="C22" s="521">
        <v>1219598396</v>
      </c>
      <c r="D22" s="521">
        <v>1030082922</v>
      </c>
      <c r="E22" s="522">
        <v>84.46082951391483</v>
      </c>
      <c r="F22" s="541">
        <v>78462860</v>
      </c>
    </row>
    <row r="23" spans="1:6" ht="14.25" customHeight="1">
      <c r="A23" s="72"/>
      <c r="B23" s="77" t="s">
        <v>94</v>
      </c>
      <c r="C23" s="521">
        <v>98729854</v>
      </c>
      <c r="D23" s="521">
        <v>65292828</v>
      </c>
      <c r="E23" s="522">
        <v>66.13281125686665</v>
      </c>
      <c r="F23" s="541">
        <v>5295384</v>
      </c>
    </row>
    <row r="24" spans="1:6" ht="12.75">
      <c r="A24" s="72"/>
      <c r="B24" s="542" t="s">
        <v>95</v>
      </c>
      <c r="C24" s="527">
        <v>97756217</v>
      </c>
      <c r="D24" s="527">
        <v>61134464</v>
      </c>
      <c r="E24" s="528">
        <v>62.537673690871245</v>
      </c>
      <c r="F24" s="529">
        <v>4892996</v>
      </c>
    </row>
    <row r="25" spans="1:6" ht="12.75">
      <c r="A25" s="72"/>
      <c r="B25" s="526" t="s">
        <v>87</v>
      </c>
      <c r="C25" s="527">
        <v>973637</v>
      </c>
      <c r="D25" s="527">
        <v>4158364</v>
      </c>
      <c r="E25" s="528">
        <v>427.0959300026601</v>
      </c>
      <c r="F25" s="529">
        <v>402388</v>
      </c>
    </row>
    <row r="26" spans="1:6" ht="12.75" hidden="1">
      <c r="A26" s="72"/>
      <c r="B26" s="526" t="s">
        <v>88</v>
      </c>
      <c r="C26" s="527">
        <v>0</v>
      </c>
      <c r="D26" s="527">
        <v>0</v>
      </c>
      <c r="E26" s="528" t="e">
        <v>#DIV/0!</v>
      </c>
      <c r="F26" s="529">
        <v>0</v>
      </c>
    </row>
    <row r="27" spans="1:6" ht="12.75">
      <c r="A27" s="72"/>
      <c r="B27" s="537" t="s">
        <v>86</v>
      </c>
      <c r="C27" s="538">
        <v>12331234</v>
      </c>
      <c r="D27" s="538">
        <v>2801366</v>
      </c>
      <c r="E27" s="539">
        <v>22.717645290000984</v>
      </c>
      <c r="F27" s="534">
        <v>228276</v>
      </c>
    </row>
    <row r="28" spans="1:6" ht="12" customHeight="1">
      <c r="A28" s="72"/>
      <c r="B28" s="537" t="s">
        <v>91</v>
      </c>
      <c r="C28" s="538">
        <v>10655976</v>
      </c>
      <c r="D28" s="538">
        <v>8029242</v>
      </c>
      <c r="E28" s="539">
        <v>75.34966294969134</v>
      </c>
      <c r="F28" s="534">
        <v>162887</v>
      </c>
    </row>
    <row r="29" spans="1:6" ht="17.25" customHeight="1">
      <c r="A29" s="68" t="s">
        <v>96</v>
      </c>
      <c r="B29" s="93" t="s">
        <v>97</v>
      </c>
      <c r="C29" s="521">
        <v>75742644</v>
      </c>
      <c r="D29" s="521">
        <v>54462220</v>
      </c>
      <c r="E29" s="522">
        <v>71.9043026805349</v>
      </c>
      <c r="F29" s="541">
        <v>4904221</v>
      </c>
    </row>
    <row r="30" spans="1:6" ht="15" customHeight="1">
      <c r="A30" s="68" t="s">
        <v>205</v>
      </c>
      <c r="B30" s="77" t="s">
        <v>98</v>
      </c>
      <c r="C30" s="521">
        <v>1507832516</v>
      </c>
      <c r="D30" s="521">
        <v>1121652595</v>
      </c>
      <c r="E30" s="522">
        <v>74.38840740585276</v>
      </c>
      <c r="F30" s="541">
        <v>108080250</v>
      </c>
    </row>
    <row r="31" spans="1:6" s="543" customFormat="1" ht="11.25" customHeight="1">
      <c r="A31" s="68" t="s">
        <v>207</v>
      </c>
      <c r="B31" s="93" t="s">
        <v>99</v>
      </c>
      <c r="C31" s="521">
        <v>1177618952</v>
      </c>
      <c r="D31" s="521">
        <v>928446923</v>
      </c>
      <c r="E31" s="522">
        <v>78.8410309993041</v>
      </c>
      <c r="F31" s="541">
        <v>81049665</v>
      </c>
    </row>
    <row r="32" spans="1:6" s="543" customFormat="1" ht="12.75">
      <c r="A32" s="68" t="s">
        <v>209</v>
      </c>
      <c r="B32" s="93" t="s">
        <v>100</v>
      </c>
      <c r="C32" s="521">
        <v>329525089</v>
      </c>
      <c r="D32" s="521">
        <v>192424057</v>
      </c>
      <c r="E32" s="522">
        <v>58.394357037864275</v>
      </c>
      <c r="F32" s="541">
        <v>26487141</v>
      </c>
    </row>
    <row r="33" spans="1:6" s="543" customFormat="1" ht="12.75">
      <c r="A33" s="68" t="s">
        <v>101</v>
      </c>
      <c r="B33" s="93" t="s">
        <v>102</v>
      </c>
      <c r="C33" s="521">
        <v>688475</v>
      </c>
      <c r="D33" s="521">
        <v>781615</v>
      </c>
      <c r="E33" s="522">
        <v>113.52845056102254</v>
      </c>
      <c r="F33" s="541">
        <v>543444</v>
      </c>
    </row>
    <row r="34" spans="1:6" ht="12.75">
      <c r="A34" s="76"/>
      <c r="B34" s="93" t="s">
        <v>103</v>
      </c>
      <c r="C34" s="521">
        <v>-212491476</v>
      </c>
      <c r="D34" s="521">
        <v>-37107453</v>
      </c>
      <c r="E34" s="544">
        <v>17.463031317077395</v>
      </c>
      <c r="F34" s="541">
        <v>-24713169</v>
      </c>
    </row>
    <row r="35" spans="1:15" s="546" customFormat="1" ht="12.75">
      <c r="A35" s="76"/>
      <c r="B35" s="93" t="s">
        <v>104</v>
      </c>
      <c r="C35" s="521">
        <v>212491476</v>
      </c>
      <c r="D35" s="521">
        <v>37107453</v>
      </c>
      <c r="E35" s="544">
        <v>17.463031317077395</v>
      </c>
      <c r="F35" s="541">
        <v>24713169</v>
      </c>
      <c r="G35" s="545"/>
      <c r="H35" s="545"/>
      <c r="I35" s="545"/>
      <c r="J35" s="545"/>
      <c r="K35" s="545"/>
      <c r="L35" s="545"/>
      <c r="M35" s="545"/>
      <c r="N35" s="545"/>
      <c r="O35" s="545"/>
    </row>
    <row r="36" spans="1:15" s="546" customFormat="1" ht="12.75">
      <c r="A36" s="68"/>
      <c r="B36" s="276" t="s">
        <v>157</v>
      </c>
      <c r="C36" s="527">
        <v>27361453</v>
      </c>
      <c r="D36" s="527">
        <v>-721155</v>
      </c>
      <c r="E36" s="528">
        <v>-2.6356604673004753</v>
      </c>
      <c r="F36" s="529">
        <v>5941141</v>
      </c>
      <c r="G36" s="545"/>
      <c r="H36" s="545"/>
      <c r="I36" s="545"/>
      <c r="J36" s="545"/>
      <c r="K36" s="545"/>
      <c r="L36" s="545"/>
      <c r="M36" s="545"/>
      <c r="N36" s="545"/>
      <c r="O36" s="545"/>
    </row>
    <row r="37" spans="1:15" s="546" customFormat="1" ht="12.75">
      <c r="A37" s="68"/>
      <c r="B37" s="276" t="s">
        <v>158</v>
      </c>
      <c r="C37" s="527">
        <v>1385871</v>
      </c>
      <c r="D37" s="527">
        <v>1565937</v>
      </c>
      <c r="E37" s="528">
        <v>112.99298419549872</v>
      </c>
      <c r="F37" s="529">
        <v>18211</v>
      </c>
      <c r="G37" s="545"/>
      <c r="H37" s="545"/>
      <c r="I37" s="545"/>
      <c r="J37" s="545"/>
      <c r="K37" s="545"/>
      <c r="L37" s="545"/>
      <c r="M37" s="545"/>
      <c r="N37" s="545"/>
      <c r="O37" s="545"/>
    </row>
    <row r="38" spans="1:15" s="548" customFormat="1" ht="12.75">
      <c r="A38" s="77"/>
      <c r="B38" s="276" t="s">
        <v>645</v>
      </c>
      <c r="C38" s="547">
        <v>186811235</v>
      </c>
      <c r="D38" s="547">
        <v>41185653</v>
      </c>
      <c r="E38" s="528">
        <v>22.046668124644643</v>
      </c>
      <c r="F38" s="529">
        <v>19634447</v>
      </c>
      <c r="G38" s="545"/>
      <c r="H38" s="545"/>
      <c r="I38" s="545"/>
      <c r="J38" s="545"/>
      <c r="K38" s="545"/>
      <c r="L38" s="545"/>
      <c r="M38" s="545"/>
      <c r="N38" s="545"/>
      <c r="O38" s="545"/>
    </row>
    <row r="39" spans="1:15" s="548" customFormat="1" ht="25.5" hidden="1">
      <c r="A39" s="77"/>
      <c r="B39" s="285" t="s">
        <v>105</v>
      </c>
      <c r="C39" s="547">
        <v>0</v>
      </c>
      <c r="D39" s="547">
        <v>0</v>
      </c>
      <c r="E39" s="528">
        <v>0</v>
      </c>
      <c r="F39" s="529">
        <v>0</v>
      </c>
      <c r="G39" s="545"/>
      <c r="H39" s="545"/>
      <c r="I39" s="545"/>
      <c r="J39" s="545"/>
      <c r="K39" s="545"/>
      <c r="L39" s="545"/>
      <c r="M39" s="545"/>
      <c r="N39" s="545"/>
      <c r="O39" s="545"/>
    </row>
    <row r="40" spans="1:15" s="548" customFormat="1" ht="25.5">
      <c r="A40" s="496"/>
      <c r="B40" s="285" t="s">
        <v>106</v>
      </c>
      <c r="C40" s="547">
        <v>-3792967</v>
      </c>
      <c r="D40" s="547">
        <v>-4359910</v>
      </c>
      <c r="E40" s="528">
        <v>114.94721678306192</v>
      </c>
      <c r="F40" s="529">
        <v>-790030</v>
      </c>
      <c r="G40" s="545"/>
      <c r="H40" s="545"/>
      <c r="I40" s="545"/>
      <c r="J40" s="545"/>
      <c r="K40" s="545"/>
      <c r="L40" s="545"/>
      <c r="M40" s="545"/>
      <c r="N40" s="545"/>
      <c r="O40" s="545"/>
    </row>
    <row r="41" spans="1:15" s="548" customFormat="1" ht="12.75">
      <c r="A41" s="496"/>
      <c r="B41" s="285" t="s">
        <v>107</v>
      </c>
      <c r="C41" s="547">
        <v>725884</v>
      </c>
      <c r="D41" s="547">
        <v>-563072</v>
      </c>
      <c r="E41" s="528">
        <v>-77.57052090967703</v>
      </c>
      <c r="F41" s="529">
        <v>-90600</v>
      </c>
      <c r="G41" s="545"/>
      <c r="H41" s="545"/>
      <c r="I41" s="545"/>
      <c r="J41" s="545"/>
      <c r="K41" s="545"/>
      <c r="L41" s="545"/>
      <c r="M41" s="545"/>
      <c r="N41" s="545"/>
      <c r="O41" s="545"/>
    </row>
    <row r="42" spans="1:6" ht="17.25" customHeight="1">
      <c r="A42" s="68"/>
      <c r="B42" s="93" t="s">
        <v>108</v>
      </c>
      <c r="C42" s="521">
        <v>1608353681</v>
      </c>
      <c r="D42" s="521">
        <v>1240043469</v>
      </c>
      <c r="E42" s="522">
        <v>77.10017290655861</v>
      </c>
      <c r="F42" s="541">
        <v>108573119</v>
      </c>
    </row>
    <row r="43" spans="1:6" ht="12.75">
      <c r="A43" s="79"/>
      <c r="B43" s="537" t="s">
        <v>91</v>
      </c>
      <c r="C43" s="538">
        <v>219183929</v>
      </c>
      <c r="D43" s="538">
        <v>197524472</v>
      </c>
      <c r="E43" s="539">
        <v>90.11813635296227</v>
      </c>
      <c r="F43" s="534">
        <v>9474800</v>
      </c>
    </row>
    <row r="44" spans="1:15" s="549" customFormat="1" ht="17.25" customHeight="1">
      <c r="A44" s="77" t="s">
        <v>224</v>
      </c>
      <c r="B44" s="93" t="s">
        <v>109</v>
      </c>
      <c r="C44" s="521">
        <v>1389169752</v>
      </c>
      <c r="D44" s="521">
        <v>1042518997</v>
      </c>
      <c r="E44" s="522">
        <v>75.04619183502061</v>
      </c>
      <c r="F44" s="529">
        <v>99098319</v>
      </c>
      <c r="G44" s="524"/>
      <c r="H44" s="524"/>
      <c r="I44" s="524"/>
      <c r="J44" s="524"/>
      <c r="K44" s="524"/>
      <c r="L44" s="524"/>
      <c r="M44" s="524"/>
      <c r="N44" s="524"/>
      <c r="O44" s="524"/>
    </row>
    <row r="45" spans="1:6" ht="12.75">
      <c r="A45" s="79"/>
      <c r="B45" s="550" t="s">
        <v>110</v>
      </c>
      <c r="C45" s="527">
        <v>1324613153</v>
      </c>
      <c r="D45" s="527">
        <v>1075271119</v>
      </c>
      <c r="E45" s="528">
        <v>81.17623749731858</v>
      </c>
      <c r="F45" s="529">
        <v>86237063</v>
      </c>
    </row>
    <row r="46" spans="1:6" ht="12.75">
      <c r="A46" s="79"/>
      <c r="B46" s="537" t="s">
        <v>111</v>
      </c>
      <c r="C46" s="538">
        <v>219183929</v>
      </c>
      <c r="D46" s="538">
        <v>196931641</v>
      </c>
      <c r="E46" s="533">
        <v>89.84766442433833</v>
      </c>
      <c r="F46" s="534">
        <v>9459800</v>
      </c>
    </row>
    <row r="47" spans="1:6" ht="12.75">
      <c r="A47" s="77" t="s">
        <v>228</v>
      </c>
      <c r="B47" s="77" t="s">
        <v>112</v>
      </c>
      <c r="C47" s="521">
        <v>1105429224</v>
      </c>
      <c r="D47" s="521">
        <v>878339478</v>
      </c>
      <c r="E47" s="522">
        <v>79.45687149664138</v>
      </c>
      <c r="F47" s="541">
        <v>76777263</v>
      </c>
    </row>
    <row r="48" spans="1:6" ht="19.5" customHeight="1">
      <c r="A48" s="77"/>
      <c r="B48" s="550" t="s">
        <v>113</v>
      </c>
      <c r="C48" s="527">
        <v>283058318</v>
      </c>
      <c r="D48" s="527">
        <v>164013160</v>
      </c>
      <c r="E48" s="528">
        <v>57.943239809684734</v>
      </c>
      <c r="F48" s="529">
        <v>21801254</v>
      </c>
    </row>
    <row r="49" spans="1:6" ht="17.25" customHeight="1">
      <c r="A49" s="77"/>
      <c r="B49" s="537" t="s">
        <v>114</v>
      </c>
      <c r="C49" s="538">
        <v>0</v>
      </c>
      <c r="D49" s="538">
        <v>592831</v>
      </c>
      <c r="E49" s="539">
        <v>0</v>
      </c>
      <c r="F49" s="534">
        <v>15000</v>
      </c>
    </row>
    <row r="50" spans="1:6" ht="18" customHeight="1">
      <c r="A50" s="77" t="s">
        <v>231</v>
      </c>
      <c r="B50" s="93" t="s">
        <v>115</v>
      </c>
      <c r="C50" s="521">
        <v>283058318</v>
      </c>
      <c r="D50" s="521">
        <v>163420329</v>
      </c>
      <c r="E50" s="522">
        <v>57.73380204993658</v>
      </c>
      <c r="F50" s="541">
        <v>21786254</v>
      </c>
    </row>
    <row r="51" spans="1:6" ht="25.5">
      <c r="A51" s="77" t="s">
        <v>116</v>
      </c>
      <c r="B51" s="168" t="s">
        <v>117</v>
      </c>
      <c r="C51" s="521">
        <v>682210</v>
      </c>
      <c r="D51" s="521">
        <v>759190</v>
      </c>
      <c r="E51" s="522">
        <v>111.28391550988698</v>
      </c>
      <c r="F51" s="541">
        <v>534802</v>
      </c>
    </row>
    <row r="52" spans="1:16" s="549" customFormat="1" ht="17.25" customHeight="1">
      <c r="A52" s="77"/>
      <c r="B52" s="93" t="s">
        <v>118</v>
      </c>
      <c r="C52" s="521">
        <v>-169476995</v>
      </c>
      <c r="D52" s="521">
        <v>-12362551</v>
      </c>
      <c r="E52" s="522">
        <v>7.294530446447908</v>
      </c>
      <c r="F52" s="541">
        <v>-20597824</v>
      </c>
      <c r="G52" s="524"/>
      <c r="H52" s="524"/>
      <c r="I52" s="524"/>
      <c r="J52" s="524"/>
      <c r="K52" s="524"/>
      <c r="L52" s="524"/>
      <c r="M52" s="524"/>
      <c r="N52" s="524"/>
      <c r="O52" s="524"/>
      <c r="P52" s="524"/>
    </row>
    <row r="53" spans="1:16" s="551" customFormat="1" ht="19.5" customHeight="1">
      <c r="A53" s="79"/>
      <c r="B53" s="93" t="s">
        <v>119</v>
      </c>
      <c r="C53" s="521">
        <v>129318740</v>
      </c>
      <c r="D53" s="521">
        <v>87162840</v>
      </c>
      <c r="E53" s="522">
        <v>67.40155371139558</v>
      </c>
      <c r="F53" s="541">
        <v>9144818</v>
      </c>
      <c r="G53" s="524"/>
      <c r="H53" s="524"/>
      <c r="I53" s="524"/>
      <c r="J53" s="524"/>
      <c r="K53" s="524"/>
      <c r="L53" s="524"/>
      <c r="M53" s="524"/>
      <c r="N53" s="524"/>
      <c r="O53" s="524"/>
      <c r="P53" s="524"/>
    </row>
    <row r="54" spans="1:16" s="552" customFormat="1" ht="15" customHeight="1">
      <c r="A54" s="79"/>
      <c r="B54" s="537" t="s">
        <v>91</v>
      </c>
      <c r="C54" s="538">
        <v>10655976</v>
      </c>
      <c r="D54" s="538">
        <v>8029242</v>
      </c>
      <c r="E54" s="539">
        <v>75.34966294969134</v>
      </c>
      <c r="F54" s="534">
        <v>162887</v>
      </c>
      <c r="G54" s="524"/>
      <c r="H54" s="524"/>
      <c r="I54" s="524"/>
      <c r="J54" s="524"/>
      <c r="K54" s="524"/>
      <c r="L54" s="524"/>
      <c r="M54" s="524"/>
      <c r="N54" s="524"/>
      <c r="O54" s="524"/>
      <c r="P54" s="524"/>
    </row>
    <row r="55" spans="1:16" s="549" customFormat="1" ht="15.75" customHeight="1">
      <c r="A55" s="77" t="s">
        <v>235</v>
      </c>
      <c r="B55" s="93" t="s">
        <v>120</v>
      </c>
      <c r="C55" s="527">
        <v>118662764</v>
      </c>
      <c r="D55" s="527">
        <v>79133598</v>
      </c>
      <c r="E55" s="528">
        <v>66.68780949683592</v>
      </c>
      <c r="F55" s="529">
        <v>8981931</v>
      </c>
      <c r="G55" s="524"/>
      <c r="H55" s="524"/>
      <c r="I55" s="524"/>
      <c r="J55" s="524"/>
      <c r="K55" s="524"/>
      <c r="L55" s="524"/>
      <c r="M55" s="524"/>
      <c r="N55" s="524"/>
      <c r="O55" s="524"/>
      <c r="P55" s="524"/>
    </row>
    <row r="56" spans="1:16" s="553" customFormat="1" ht="19.5" customHeight="1">
      <c r="A56" s="79"/>
      <c r="B56" s="550" t="s">
        <v>121</v>
      </c>
      <c r="C56" s="527">
        <v>82603391</v>
      </c>
      <c r="D56" s="527">
        <v>57918216</v>
      </c>
      <c r="E56" s="528">
        <v>70.11602707690294</v>
      </c>
      <c r="F56" s="529">
        <v>4475390</v>
      </c>
      <c r="G56" s="524"/>
      <c r="H56" s="524"/>
      <c r="I56" s="524"/>
      <c r="J56" s="524"/>
      <c r="K56" s="524"/>
      <c r="L56" s="524"/>
      <c r="M56" s="524"/>
      <c r="N56" s="524"/>
      <c r="O56" s="524"/>
      <c r="P56" s="524"/>
    </row>
    <row r="57" spans="1:16" s="554" customFormat="1" ht="12.75">
      <c r="A57" s="79"/>
      <c r="B57" s="537" t="s">
        <v>122</v>
      </c>
      <c r="C57" s="538">
        <v>10413663</v>
      </c>
      <c r="D57" s="538">
        <v>7810771</v>
      </c>
      <c r="E57" s="539">
        <v>75.00502945025204</v>
      </c>
      <c r="F57" s="534">
        <v>202988</v>
      </c>
      <c r="G57" s="524"/>
      <c r="H57" s="524"/>
      <c r="I57" s="524"/>
      <c r="J57" s="524"/>
      <c r="K57" s="524"/>
      <c r="L57" s="524"/>
      <c r="M57" s="524"/>
      <c r="N57" s="524"/>
      <c r="O57" s="524"/>
      <c r="P57" s="524"/>
    </row>
    <row r="58" spans="1:16" s="554" customFormat="1" ht="14.25" customHeight="1">
      <c r="A58" s="77" t="s">
        <v>238</v>
      </c>
      <c r="B58" s="93" t="s">
        <v>123</v>
      </c>
      <c r="C58" s="521">
        <v>72189728</v>
      </c>
      <c r="D58" s="521">
        <v>50107445</v>
      </c>
      <c r="E58" s="522">
        <v>69.41076852374344</v>
      </c>
      <c r="F58" s="541">
        <v>4272402</v>
      </c>
      <c r="G58" s="524"/>
      <c r="H58" s="524"/>
      <c r="I58" s="524"/>
      <c r="J58" s="524"/>
      <c r="K58" s="524"/>
      <c r="L58" s="524"/>
      <c r="M58" s="524"/>
      <c r="N58" s="524"/>
      <c r="O58" s="524"/>
      <c r="P58" s="524"/>
    </row>
    <row r="59" spans="1:16" s="554" customFormat="1" ht="18" customHeight="1">
      <c r="A59" s="79"/>
      <c r="B59" s="550" t="s">
        <v>124</v>
      </c>
      <c r="C59" s="527">
        <v>46709084</v>
      </c>
      <c r="D59" s="527">
        <v>29222199</v>
      </c>
      <c r="E59" s="555">
        <v>62.56213245372142</v>
      </c>
      <c r="F59" s="529">
        <v>4660786</v>
      </c>
      <c r="G59" s="524"/>
      <c r="H59" s="524"/>
      <c r="I59" s="524"/>
      <c r="J59" s="524"/>
      <c r="K59" s="524"/>
      <c r="L59" s="524"/>
      <c r="M59" s="524"/>
      <c r="N59" s="524"/>
      <c r="O59" s="524"/>
      <c r="P59" s="524"/>
    </row>
    <row r="60" spans="1:15" s="554" customFormat="1" ht="12.75">
      <c r="A60" s="79"/>
      <c r="B60" s="537" t="s">
        <v>125</v>
      </c>
      <c r="C60" s="538">
        <v>242313</v>
      </c>
      <c r="D60" s="538">
        <v>218471</v>
      </c>
      <c r="E60" s="539">
        <v>90.16065997284504</v>
      </c>
      <c r="F60" s="534">
        <v>-40101</v>
      </c>
      <c r="G60" s="524"/>
      <c r="H60" s="524"/>
      <c r="I60" s="524"/>
      <c r="J60" s="524"/>
      <c r="K60" s="524"/>
      <c r="L60" s="524"/>
      <c r="M60" s="524"/>
      <c r="N60" s="524"/>
      <c r="O60" s="524"/>
    </row>
    <row r="61" spans="1:6" ht="12.75">
      <c r="A61" s="77" t="s">
        <v>241</v>
      </c>
      <c r="B61" s="93" t="s">
        <v>126</v>
      </c>
      <c r="C61" s="521">
        <v>46466771</v>
      </c>
      <c r="D61" s="521">
        <v>29003728</v>
      </c>
      <c r="E61" s="522">
        <v>62.418212791243874</v>
      </c>
      <c r="F61" s="541">
        <v>4700887</v>
      </c>
    </row>
    <row r="62" spans="1:6" ht="25.5">
      <c r="A62" s="77" t="s">
        <v>127</v>
      </c>
      <c r="B62" s="168" t="s">
        <v>117</v>
      </c>
      <c r="C62" s="521">
        <v>6265</v>
      </c>
      <c r="D62" s="521">
        <v>22425</v>
      </c>
      <c r="E62" s="522">
        <v>0</v>
      </c>
      <c r="F62" s="541">
        <v>8642</v>
      </c>
    </row>
    <row r="63" spans="1:15" s="549" customFormat="1" ht="12.75">
      <c r="A63" s="79"/>
      <c r="B63" s="93" t="s">
        <v>128</v>
      </c>
      <c r="C63" s="521">
        <v>-30588886</v>
      </c>
      <c r="D63" s="521">
        <v>-21870012</v>
      </c>
      <c r="E63" s="522">
        <v>71.4965952012767</v>
      </c>
      <c r="F63" s="541">
        <v>-3849434</v>
      </c>
      <c r="G63" s="524"/>
      <c r="H63" s="524"/>
      <c r="I63" s="524"/>
      <c r="J63" s="524"/>
      <c r="K63" s="524"/>
      <c r="L63" s="524"/>
      <c r="M63" s="524"/>
      <c r="N63" s="524"/>
      <c r="O63" s="524"/>
    </row>
    <row r="64" spans="1:7" s="562" customFormat="1" ht="17.25" customHeight="1">
      <c r="A64" s="556"/>
      <c r="B64" s="557" t="s">
        <v>129</v>
      </c>
      <c r="C64" s="558"/>
      <c r="D64" s="558"/>
      <c r="E64" s="559"/>
      <c r="F64" s="560"/>
      <c r="G64" s="561"/>
    </row>
    <row r="65" spans="1:8" s="570" customFormat="1" ht="17.25" customHeight="1">
      <c r="A65" s="563"/>
      <c r="B65" s="564" t="s">
        <v>130</v>
      </c>
      <c r="C65" s="565"/>
      <c r="D65" s="566">
        <v>968266</v>
      </c>
      <c r="E65" s="567"/>
      <c r="F65" s="568"/>
      <c r="G65" s="561"/>
      <c r="H65" s="569"/>
    </row>
    <row r="66" spans="1:6" s="561" customFormat="1" ht="17.25" customHeight="1">
      <c r="A66" s="563"/>
      <c r="B66" s="564" t="s">
        <v>131</v>
      </c>
      <c r="C66" s="565"/>
      <c r="D66" s="566">
        <v>9493109</v>
      </c>
      <c r="E66" s="567"/>
      <c r="F66" s="568"/>
    </row>
    <row r="67" spans="1:6" s="561" customFormat="1" ht="17.25" customHeight="1">
      <c r="A67" s="563"/>
      <c r="B67" s="564"/>
      <c r="C67" s="565"/>
      <c r="D67" s="571"/>
      <c r="E67" s="567"/>
      <c r="F67" s="568"/>
    </row>
    <row r="68" spans="1:4" s="11" customFormat="1" ht="17.25" customHeight="1">
      <c r="A68" s="519"/>
      <c r="C68" s="260"/>
      <c r="D68" s="260"/>
    </row>
    <row r="69" spans="1:6" s="38" customFormat="1" ht="17.25" customHeight="1">
      <c r="A69" s="37" t="s">
        <v>464</v>
      </c>
      <c r="C69" s="39"/>
      <c r="D69" s="40"/>
      <c r="E69" s="40"/>
      <c r="F69" s="41" t="s">
        <v>163</v>
      </c>
    </row>
    <row r="70" spans="1:6" s="11" customFormat="1" ht="17.25" customHeight="1">
      <c r="A70" s="388"/>
      <c r="B70" s="284"/>
      <c r="C70" s="517"/>
      <c r="D70" s="517"/>
      <c r="E70" s="572"/>
      <c r="F70" s="184"/>
    </row>
    <row r="71" spans="3:6" s="11" customFormat="1" ht="15.75" customHeight="1">
      <c r="C71" s="271"/>
      <c r="D71" s="271"/>
      <c r="E71" s="573"/>
      <c r="F71" s="24"/>
    </row>
    <row r="72" spans="1:6" s="11" customFormat="1" ht="16.5" customHeight="1">
      <c r="A72" s="519"/>
      <c r="B72" s="13"/>
      <c r="C72" s="271"/>
      <c r="D72" s="271"/>
      <c r="E72" s="573"/>
      <c r="F72" s="24"/>
    </row>
    <row r="73" spans="1:6" s="11" customFormat="1" ht="17.25" customHeight="1" hidden="1">
      <c r="A73" s="519"/>
      <c r="B73" s="13"/>
      <c r="C73" s="271"/>
      <c r="D73" s="271"/>
      <c r="E73" s="573"/>
      <c r="F73" s="24"/>
    </row>
    <row r="74" spans="1:6" s="11" customFormat="1" ht="17.25" customHeight="1" hidden="1">
      <c r="A74" s="519"/>
      <c r="B74" s="13"/>
      <c r="C74" s="271"/>
      <c r="D74" s="271"/>
      <c r="E74" s="573"/>
      <c r="F74" s="24"/>
    </row>
    <row r="75" spans="1:6" s="11" customFormat="1" ht="17.25" customHeight="1" hidden="1">
      <c r="A75" s="519"/>
      <c r="B75" s="574"/>
      <c r="C75" s="271"/>
      <c r="D75" s="271"/>
      <c r="E75" s="573"/>
      <c r="F75" s="24"/>
    </row>
    <row r="76" spans="1:6" s="11" customFormat="1" ht="17.25" customHeight="1" hidden="1">
      <c r="A76" s="519"/>
      <c r="B76" s="574"/>
      <c r="C76" s="489"/>
      <c r="D76" s="575"/>
      <c r="E76" s="573"/>
      <c r="F76" s="24"/>
    </row>
    <row r="77" spans="1:6" s="11" customFormat="1" ht="17.25" customHeight="1" hidden="1">
      <c r="A77" s="519"/>
      <c r="B77" s="13"/>
      <c r="C77" s="271"/>
      <c r="D77" s="271"/>
      <c r="E77" s="573"/>
      <c r="F77" s="24"/>
    </row>
    <row r="78" spans="1:6" s="11" customFormat="1" ht="17.25" customHeight="1" hidden="1">
      <c r="A78" s="519"/>
      <c r="B78" s="13"/>
      <c r="C78" s="271"/>
      <c r="D78" s="271"/>
      <c r="E78" s="573"/>
      <c r="F78" s="24"/>
    </row>
    <row r="79" spans="1:6" s="11" customFormat="1" ht="17.25" customHeight="1" hidden="1">
      <c r="A79" s="519"/>
      <c r="B79" s="13"/>
      <c r="C79" s="271"/>
      <c r="D79" s="271"/>
      <c r="E79" s="573"/>
      <c r="F79" s="24"/>
    </row>
    <row r="80" spans="2:6" s="11" customFormat="1" ht="17.25" customHeight="1" hidden="1">
      <c r="B80" s="13"/>
      <c r="C80" s="271"/>
      <c r="D80" s="271"/>
      <c r="E80" s="573"/>
      <c r="F80" s="24"/>
    </row>
    <row r="81" spans="1:6" s="11" customFormat="1" ht="17.25" customHeight="1" hidden="1">
      <c r="A81" s="519"/>
      <c r="B81" s="13"/>
      <c r="C81" s="271"/>
      <c r="D81" s="271"/>
      <c r="E81" s="573"/>
      <c r="F81" s="24"/>
    </row>
    <row r="82" spans="1:6" s="11" customFormat="1" ht="17.25" customHeight="1" hidden="1">
      <c r="A82" s="519"/>
      <c r="B82" s="13"/>
      <c r="C82" s="271"/>
      <c r="D82" s="271"/>
      <c r="E82" s="573"/>
      <c r="F82" s="24"/>
    </row>
    <row r="83" spans="1:6" s="11" customFormat="1" ht="17.25" customHeight="1" hidden="1">
      <c r="A83" s="519"/>
      <c r="C83" s="271"/>
      <c r="D83" s="271"/>
      <c r="E83" s="573"/>
      <c r="F83" s="24"/>
    </row>
    <row r="84" spans="1:6" s="11" customFormat="1" ht="17.25" customHeight="1" hidden="1">
      <c r="A84" s="519"/>
      <c r="C84" s="271"/>
      <c r="D84" s="271"/>
      <c r="E84" s="573"/>
      <c r="F84" s="24"/>
    </row>
    <row r="85" spans="1:6" s="11" customFormat="1" ht="17.25" customHeight="1" hidden="1">
      <c r="A85" s="519"/>
      <c r="B85" s="13"/>
      <c r="C85" s="271"/>
      <c r="D85" s="271"/>
      <c r="E85" s="573"/>
      <c r="F85" s="24"/>
    </row>
    <row r="86" spans="1:6" s="11" customFormat="1" ht="17.25" customHeight="1" hidden="1">
      <c r="A86" s="519"/>
      <c r="B86" s="13"/>
      <c r="C86" s="271"/>
      <c r="D86" s="271"/>
      <c r="E86" s="573"/>
      <c r="F86" s="24"/>
    </row>
    <row r="87" spans="1:6" s="11" customFormat="1" ht="17.25" customHeight="1" hidden="1">
      <c r="A87" s="519"/>
      <c r="B87" s="574"/>
      <c r="C87" s="271"/>
      <c r="D87" s="271"/>
      <c r="E87" s="573"/>
      <c r="F87" s="24"/>
    </row>
    <row r="88" spans="1:6" s="11" customFormat="1" ht="17.25" customHeight="1" hidden="1">
      <c r="A88" s="519"/>
      <c r="B88" s="524"/>
      <c r="C88" s="271"/>
      <c r="D88" s="271"/>
      <c r="E88" s="573"/>
      <c r="F88" s="24"/>
    </row>
    <row r="89" ht="17.25" customHeight="1" hidden="1"/>
    <row r="90" ht="17.25" customHeight="1" hidden="1">
      <c r="B90" s="13"/>
    </row>
    <row r="91" spans="1:6" s="11" customFormat="1" ht="17.25" customHeight="1" hidden="1">
      <c r="A91" s="519"/>
      <c r="B91" s="13"/>
      <c r="C91" s="271"/>
      <c r="D91" s="271"/>
      <c r="E91" s="573"/>
      <c r="F91" s="24"/>
    </row>
    <row r="92" spans="1:6" s="11" customFormat="1" ht="17.25" customHeight="1" hidden="1">
      <c r="A92" s="519"/>
      <c r="B92" s="13"/>
      <c r="C92" s="271"/>
      <c r="D92" s="271"/>
      <c r="E92" s="573"/>
      <c r="F92" s="24"/>
    </row>
    <row r="93" spans="1:6" s="11" customFormat="1" ht="17.25" customHeight="1" hidden="1">
      <c r="A93" s="519"/>
      <c r="C93" s="271"/>
      <c r="D93" s="271"/>
      <c r="E93" s="573"/>
      <c r="F93" s="24"/>
    </row>
    <row r="94" spans="1:6" s="11" customFormat="1" ht="17.25" customHeight="1" hidden="1">
      <c r="A94" s="519"/>
      <c r="C94" s="271"/>
      <c r="D94" s="271"/>
      <c r="E94" s="573"/>
      <c r="F94" s="24"/>
    </row>
    <row r="95" spans="1:6" s="11" customFormat="1" ht="17.25" customHeight="1" hidden="1">
      <c r="A95" s="519"/>
      <c r="B95" s="13"/>
      <c r="C95" s="271"/>
      <c r="D95" s="271"/>
      <c r="E95" s="573"/>
      <c r="F95" s="24"/>
    </row>
    <row r="96" spans="1:6" s="11" customFormat="1" ht="17.25" customHeight="1" hidden="1">
      <c r="A96" s="519"/>
      <c r="B96" s="13"/>
      <c r="C96" s="271"/>
      <c r="D96" s="271"/>
      <c r="E96" s="573"/>
      <c r="F96" s="24"/>
    </row>
    <row r="97" spans="2:6" s="11" customFormat="1" ht="17.25" customHeight="1" hidden="1">
      <c r="B97" s="578"/>
      <c r="C97" s="271"/>
      <c r="D97" s="271"/>
      <c r="E97" s="573"/>
      <c r="F97" s="24"/>
    </row>
    <row r="98" ht="17.25" customHeight="1" hidden="1">
      <c r="B98" s="578"/>
    </row>
    <row r="99" spans="1:2" ht="17.25" customHeight="1">
      <c r="A99" s="100" t="s">
        <v>132</v>
      </c>
      <c r="B99" s="578"/>
    </row>
    <row r="100" ht="17.25" customHeight="1">
      <c r="B100" s="578"/>
    </row>
    <row r="101" ht="17.25" customHeight="1">
      <c r="B101" s="578"/>
    </row>
    <row r="102" ht="17.25" customHeight="1">
      <c r="B102" s="578"/>
    </row>
    <row r="103" ht="17.25" customHeight="1">
      <c r="B103" s="578"/>
    </row>
    <row r="105" ht="17.25" customHeight="1">
      <c r="A105" s="524"/>
    </row>
    <row r="109" ht="17.25" customHeight="1">
      <c r="B109" s="578"/>
    </row>
    <row r="110" ht="17.25" customHeight="1">
      <c r="B110" s="578"/>
    </row>
    <row r="111" ht="17.25" customHeight="1">
      <c r="B111" s="578"/>
    </row>
    <row r="112" ht="17.25" customHeight="1">
      <c r="B112" s="578"/>
    </row>
    <row r="115" ht="17.25" customHeight="1">
      <c r="B115" s="578"/>
    </row>
    <row r="116" ht="17.25" customHeight="1">
      <c r="B116" s="578"/>
    </row>
    <row r="119" ht="17.25" customHeight="1">
      <c r="B119" s="578"/>
    </row>
    <row r="120" ht="17.25" customHeight="1">
      <c r="B120" s="578"/>
    </row>
    <row r="121" ht="17.25" customHeight="1">
      <c r="B121" s="578"/>
    </row>
    <row r="122" ht="17.25" customHeight="1">
      <c r="B122" s="578"/>
    </row>
    <row r="123" ht="17.25" customHeight="1">
      <c r="B123" s="578"/>
    </row>
    <row r="124" ht="17.25" customHeight="1">
      <c r="B124" s="578"/>
    </row>
    <row r="125" ht="17.25" customHeight="1">
      <c r="B125" s="578"/>
    </row>
    <row r="126" ht="17.25" customHeight="1">
      <c r="B126" s="578"/>
    </row>
    <row r="127" ht="17.25" customHeight="1">
      <c r="B127" s="578"/>
    </row>
    <row r="128" ht="17.25" customHeight="1">
      <c r="B128" s="578"/>
    </row>
    <row r="129" ht="17.25" customHeight="1">
      <c r="B129" s="578"/>
    </row>
    <row r="130" ht="17.25" customHeight="1">
      <c r="B130" s="578"/>
    </row>
    <row r="131" ht="17.25" customHeight="1">
      <c r="B131" s="578"/>
    </row>
    <row r="132" ht="17.25" customHeight="1">
      <c r="B132" s="578"/>
    </row>
    <row r="133" ht="17.25" customHeight="1">
      <c r="B133" s="578"/>
    </row>
    <row r="134" ht="17.25" customHeight="1">
      <c r="B134" s="578"/>
    </row>
    <row r="135" ht="17.25" customHeight="1">
      <c r="B135" s="578"/>
    </row>
    <row r="136" ht="17.25" customHeight="1">
      <c r="B136" s="578"/>
    </row>
    <row r="137" ht="17.25" customHeight="1">
      <c r="B137" s="578"/>
    </row>
    <row r="138" ht="17.25" customHeight="1">
      <c r="B138" s="578"/>
    </row>
    <row r="139" ht="17.25" customHeight="1">
      <c r="B139" s="578"/>
    </row>
    <row r="140" ht="17.25" customHeight="1">
      <c r="B140" s="578"/>
    </row>
    <row r="141" ht="17.25" customHeight="1">
      <c r="B141" s="578"/>
    </row>
    <row r="142" ht="17.25" customHeight="1">
      <c r="B142" s="578"/>
    </row>
    <row r="143" ht="17.25" customHeight="1">
      <c r="B143" s="578"/>
    </row>
  </sheetData>
  <mergeCells count="6">
    <mergeCell ref="A2:F2"/>
    <mergeCell ref="A1:F1"/>
    <mergeCell ref="A5:F5"/>
    <mergeCell ref="A6:F6"/>
    <mergeCell ref="A4:F4"/>
    <mergeCell ref="A3:F3"/>
  </mergeCells>
  <printOptions/>
  <pageMargins left="0.7480314960629921" right="0.51" top="0.57" bottom="0.74" header="0.5118110236220472" footer="0.5118110236220472"/>
  <pageSetup firstPageNumber="39" useFirstPageNumber="1" fitToHeight="2" horizontalDpi="600" verticalDpi="600" orientation="portrait" paperSize="9" scale="96" r:id="rId2"/>
  <headerFooter alignWithMargins="0">
    <oddFooter>&amp;C&amp;"Times New Roman,Regular"&amp;P</oddFooter>
  </headerFooter>
  <drawing r:id="rId1"/>
</worksheet>
</file>

<file path=xl/worksheets/sheet9.xml><?xml version="1.0" encoding="utf-8"?>
<worksheet xmlns="http://schemas.openxmlformats.org/spreadsheetml/2006/main" xmlns:r="http://schemas.openxmlformats.org/officeDocument/2006/relationships">
  <dimension ref="A1:BB259"/>
  <sheetViews>
    <sheetView showGridLines="0" zoomScale="120" zoomScaleNormal="120" zoomScaleSheetLayoutView="100" workbookViewId="0" topLeftCell="A1">
      <selection activeCell="A4" sqref="A4:F4"/>
    </sheetView>
  </sheetViews>
  <sheetFormatPr defaultColWidth="9.140625" defaultRowHeight="12.75"/>
  <cols>
    <col min="1" max="1" width="9.57421875" style="644" customWidth="1"/>
    <col min="2" max="2" width="49.00390625" style="645" customWidth="1"/>
    <col min="3" max="3" width="12.57421875" style="647" customWidth="1"/>
    <col min="4" max="4" width="12.140625" style="647" customWidth="1"/>
    <col min="5" max="5" width="10.140625" style="647" customWidth="1"/>
    <col min="6" max="6" width="11.57421875" style="647" customWidth="1"/>
    <col min="7" max="7" width="10.8515625" style="110" customWidth="1"/>
    <col min="8" max="16384" width="9.140625" style="110" customWidth="1"/>
  </cols>
  <sheetData>
    <row r="1" spans="1:7" s="258" customFormat="1" ht="66" customHeight="1">
      <c r="A1" s="1054"/>
      <c r="B1" s="1054"/>
      <c r="C1" s="1054"/>
      <c r="D1" s="1054"/>
      <c r="E1" s="1054"/>
      <c r="F1" s="1054"/>
      <c r="G1" s="579"/>
    </row>
    <row r="2" spans="1:7" s="258" customFormat="1" ht="12.75" customHeight="1">
      <c r="A2" s="1039" t="s">
        <v>133</v>
      </c>
      <c r="B2" s="1039"/>
      <c r="C2" s="1039"/>
      <c r="D2" s="1039"/>
      <c r="E2" s="1039"/>
      <c r="F2" s="1039"/>
      <c r="G2" s="580"/>
    </row>
    <row r="3" spans="1:53" s="639" customFormat="1" ht="24.75" customHeight="1">
      <c r="A3" s="999" t="s">
        <v>134</v>
      </c>
      <c r="B3" s="999"/>
      <c r="C3" s="999"/>
      <c r="D3" s="999"/>
      <c r="E3" s="999"/>
      <c r="F3" s="999"/>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row>
    <row r="4" spans="1:53" s="639" customFormat="1" ht="17.25" customHeight="1">
      <c r="A4" s="1071" t="s">
        <v>730</v>
      </c>
      <c r="B4" s="1071"/>
      <c r="C4" s="1071"/>
      <c r="D4" s="1071"/>
      <c r="E4" s="1071"/>
      <c r="F4" s="1071"/>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row>
    <row r="5" spans="1:53" s="639" customFormat="1" ht="17.25" customHeight="1">
      <c r="A5" s="1052" t="s">
        <v>334</v>
      </c>
      <c r="B5" s="1052"/>
      <c r="C5" s="1052"/>
      <c r="D5" s="1052"/>
      <c r="E5" s="1052"/>
      <c r="F5" s="1052"/>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row>
    <row r="6" spans="1:53" s="639" customFormat="1" ht="12.75">
      <c r="A6" s="1059" t="s">
        <v>137</v>
      </c>
      <c r="B6" s="1059"/>
      <c r="C6" s="1059"/>
      <c r="D6" s="1059"/>
      <c r="E6" s="1059"/>
      <c r="F6" s="1059"/>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row>
    <row r="7" spans="1:53" s="639" customFormat="1" ht="17.25" customHeight="1">
      <c r="A7" s="491" t="s">
        <v>138</v>
      </c>
      <c r="B7" s="45"/>
      <c r="C7" s="112"/>
      <c r="D7" s="114"/>
      <c r="F7" s="118" t="s">
        <v>139</v>
      </c>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row>
    <row r="8" spans="2:53" s="639" customFormat="1" ht="12.75">
      <c r="B8" s="640"/>
      <c r="C8" s="641"/>
      <c r="D8" s="642"/>
      <c r="F8" s="643" t="s">
        <v>731</v>
      </c>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row>
    <row r="9" spans="3:6" ht="12.75" customHeight="1">
      <c r="C9" s="646"/>
      <c r="D9" s="646"/>
      <c r="F9" s="648" t="s">
        <v>167</v>
      </c>
    </row>
    <row r="10" spans="1:6" ht="46.5" customHeight="1">
      <c r="A10" s="124" t="s">
        <v>732</v>
      </c>
      <c r="B10" s="124" t="s">
        <v>168</v>
      </c>
      <c r="C10" s="649" t="s">
        <v>82</v>
      </c>
      <c r="D10" s="649" t="s">
        <v>170</v>
      </c>
      <c r="E10" s="649" t="s">
        <v>733</v>
      </c>
      <c r="F10" s="649" t="s">
        <v>144</v>
      </c>
    </row>
    <row r="11" spans="1:8" s="260" customFormat="1" ht="12.75">
      <c r="A11" s="650">
        <v>1</v>
      </c>
      <c r="B11" s="649">
        <v>2</v>
      </c>
      <c r="C11" s="650">
        <v>3</v>
      </c>
      <c r="D11" s="650">
        <v>4</v>
      </c>
      <c r="E11" s="650">
        <v>5</v>
      </c>
      <c r="F11" s="650">
        <v>6</v>
      </c>
      <c r="H11" s="271"/>
    </row>
    <row r="12" spans="1:6" s="274" customFormat="1" ht="12.75">
      <c r="A12" s="264" t="s">
        <v>734</v>
      </c>
      <c r="B12" s="651" t="s">
        <v>735</v>
      </c>
      <c r="C12" s="652">
        <v>1438876686</v>
      </c>
      <c r="D12" s="652">
        <v>1227680918</v>
      </c>
      <c r="E12" s="653">
        <v>85.32217735856761</v>
      </c>
      <c r="F12" s="652">
        <v>87975295</v>
      </c>
    </row>
    <row r="13" spans="1:6" s="274" customFormat="1" ht="12.75">
      <c r="A13" s="264" t="s">
        <v>480</v>
      </c>
      <c r="B13" s="651" t="s">
        <v>1211</v>
      </c>
      <c r="C13" s="652">
        <v>687864865</v>
      </c>
      <c r="D13" s="652">
        <v>572957114</v>
      </c>
      <c r="E13" s="653">
        <v>83.29501085943676</v>
      </c>
      <c r="F13" s="652">
        <v>47538234</v>
      </c>
    </row>
    <row r="14" spans="1:6" s="274" customFormat="1" ht="12.75">
      <c r="A14" s="264" t="s">
        <v>250</v>
      </c>
      <c r="B14" s="651" t="s">
        <v>736</v>
      </c>
      <c r="C14" s="652">
        <v>609888766</v>
      </c>
      <c r="D14" s="652">
        <v>509233661</v>
      </c>
      <c r="E14" s="653">
        <v>83.49615362483985</v>
      </c>
      <c r="F14" s="652">
        <v>45030670</v>
      </c>
    </row>
    <row r="15" spans="1:6" s="274" customFormat="1" ht="12.75">
      <c r="A15" s="264" t="s">
        <v>482</v>
      </c>
      <c r="B15" s="651" t="s">
        <v>737</v>
      </c>
      <c r="C15" s="652">
        <v>606225103</v>
      </c>
      <c r="D15" s="652">
        <v>509233661</v>
      </c>
      <c r="E15" s="653">
        <v>84.00075458439075</v>
      </c>
      <c r="F15" s="652">
        <v>45030670</v>
      </c>
    </row>
    <row r="16" spans="1:6" s="260" customFormat="1" ht="12.75">
      <c r="A16" s="650" t="s">
        <v>738</v>
      </c>
      <c r="B16" s="654" t="s">
        <v>737</v>
      </c>
      <c r="C16" s="655">
        <v>580775787</v>
      </c>
      <c r="D16" s="655">
        <v>509233661</v>
      </c>
      <c r="E16" s="656">
        <v>87.68162729897003</v>
      </c>
      <c r="F16" s="657">
        <v>45030670</v>
      </c>
    </row>
    <row r="17" spans="1:6" s="274" customFormat="1" ht="12.75">
      <c r="A17" s="650" t="s">
        <v>252</v>
      </c>
      <c r="B17" s="658" t="s">
        <v>739</v>
      </c>
      <c r="C17" s="655">
        <v>318562940</v>
      </c>
      <c r="D17" s="655">
        <v>509217511</v>
      </c>
      <c r="E17" s="656">
        <v>159.84832102566608</v>
      </c>
      <c r="F17" s="657">
        <v>45034275</v>
      </c>
    </row>
    <row r="18" spans="1:6" s="364" customFormat="1" ht="25.5">
      <c r="A18" s="659" t="s">
        <v>740</v>
      </c>
      <c r="B18" s="660" t="s">
        <v>741</v>
      </c>
      <c r="C18" s="661">
        <v>154805</v>
      </c>
      <c r="D18" s="661">
        <v>1781207</v>
      </c>
      <c r="E18" s="662">
        <v>1150.6133522819032</v>
      </c>
      <c r="F18" s="663">
        <v>21890</v>
      </c>
    </row>
    <row r="19" spans="1:6" s="364" customFormat="1" ht="25.5">
      <c r="A19" s="664" t="s">
        <v>742</v>
      </c>
      <c r="B19" s="660" t="s">
        <v>743</v>
      </c>
      <c r="C19" s="661">
        <v>279462396</v>
      </c>
      <c r="D19" s="661">
        <v>293710493</v>
      </c>
      <c r="E19" s="662">
        <v>105.09839506278334</v>
      </c>
      <c r="F19" s="663">
        <v>26544651</v>
      </c>
    </row>
    <row r="20" spans="1:6" s="364" customFormat="1" ht="12.75">
      <c r="A20" s="659" t="s">
        <v>744</v>
      </c>
      <c r="B20" s="660" t="s">
        <v>745</v>
      </c>
      <c r="C20" s="661">
        <v>20647512</v>
      </c>
      <c r="D20" s="661">
        <v>213725811</v>
      </c>
      <c r="E20" s="662">
        <v>1035.116536074661</v>
      </c>
      <c r="F20" s="663">
        <v>18467734</v>
      </c>
    </row>
    <row r="21" spans="1:6" s="364" customFormat="1" ht="12.75">
      <c r="A21" s="650" t="s">
        <v>746</v>
      </c>
      <c r="B21" s="658" t="s">
        <v>747</v>
      </c>
      <c r="C21" s="657">
        <v>0</v>
      </c>
      <c r="D21" s="657">
        <v>16150</v>
      </c>
      <c r="E21" s="665">
        <v>0</v>
      </c>
      <c r="F21" s="657">
        <v>-3605</v>
      </c>
    </row>
    <row r="22" spans="1:6" s="667" customFormat="1" ht="13.5">
      <c r="A22" s="264" t="s">
        <v>586</v>
      </c>
      <c r="B22" s="666" t="s">
        <v>748</v>
      </c>
      <c r="C22" s="652">
        <v>72810411</v>
      </c>
      <c r="D22" s="652">
        <v>59428348</v>
      </c>
      <c r="E22" s="653">
        <v>81.62067372480564</v>
      </c>
      <c r="F22" s="652">
        <v>2164171</v>
      </c>
    </row>
    <row r="23" spans="1:6" s="274" customFormat="1" ht="18" customHeight="1">
      <c r="A23" s="264" t="s">
        <v>281</v>
      </c>
      <c r="B23" s="651" t="s">
        <v>749</v>
      </c>
      <c r="C23" s="652">
        <v>72336713</v>
      </c>
      <c r="D23" s="652">
        <v>59428348</v>
      </c>
      <c r="E23" s="653">
        <v>82.15516787443742</v>
      </c>
      <c r="F23" s="652">
        <v>2164171</v>
      </c>
    </row>
    <row r="24" spans="1:6" s="260" customFormat="1" ht="12.75">
      <c r="A24" s="650" t="s">
        <v>750</v>
      </c>
      <c r="B24" s="654" t="s">
        <v>751</v>
      </c>
      <c r="C24" s="655">
        <v>70227538</v>
      </c>
      <c r="D24" s="655">
        <v>59420897</v>
      </c>
      <c r="E24" s="656">
        <v>84.61196090912371</v>
      </c>
      <c r="F24" s="657">
        <v>2163899</v>
      </c>
    </row>
    <row r="25" spans="1:6" s="260" customFormat="1" ht="12.75">
      <c r="A25" s="659" t="s">
        <v>752</v>
      </c>
      <c r="B25" s="668" t="s">
        <v>753</v>
      </c>
      <c r="C25" s="655">
        <v>22229940</v>
      </c>
      <c r="D25" s="655">
        <v>33377256</v>
      </c>
      <c r="E25" s="656">
        <v>150.14550646560448</v>
      </c>
      <c r="F25" s="657">
        <v>1245391</v>
      </c>
    </row>
    <row r="26" spans="1:6" s="260" customFormat="1" ht="12.75">
      <c r="A26" s="659" t="s">
        <v>754</v>
      </c>
      <c r="B26" s="668" t="s">
        <v>755</v>
      </c>
      <c r="C26" s="655">
        <v>9671536</v>
      </c>
      <c r="D26" s="655">
        <v>26043641</v>
      </c>
      <c r="E26" s="656">
        <v>269.2813323550675</v>
      </c>
      <c r="F26" s="657">
        <v>918508</v>
      </c>
    </row>
    <row r="27" spans="1:6" s="260" customFormat="1" ht="12.75">
      <c r="A27" s="650" t="s">
        <v>756</v>
      </c>
      <c r="B27" s="654" t="s">
        <v>757</v>
      </c>
      <c r="C27" s="655">
        <v>1206</v>
      </c>
      <c r="D27" s="655">
        <v>1201</v>
      </c>
      <c r="E27" s="656">
        <v>99.58540630182421</v>
      </c>
      <c r="F27" s="657">
        <v>66</v>
      </c>
    </row>
    <row r="28" spans="1:6" s="260" customFormat="1" ht="12.75">
      <c r="A28" s="650" t="s">
        <v>758</v>
      </c>
      <c r="B28" s="654" t="s">
        <v>759</v>
      </c>
      <c r="C28" s="655">
        <v>12505</v>
      </c>
      <c r="D28" s="655">
        <v>6250</v>
      </c>
      <c r="E28" s="656">
        <v>49.98000799680128</v>
      </c>
      <c r="F28" s="657">
        <v>206</v>
      </c>
    </row>
    <row r="29" spans="1:6" s="260" customFormat="1" ht="12.75">
      <c r="A29" s="264" t="s">
        <v>258</v>
      </c>
      <c r="B29" s="651" t="s">
        <v>760</v>
      </c>
      <c r="C29" s="652">
        <v>5165688</v>
      </c>
      <c r="D29" s="652">
        <v>4295105</v>
      </c>
      <c r="E29" s="653">
        <v>83.1468141320188</v>
      </c>
      <c r="F29" s="652">
        <v>343393</v>
      </c>
    </row>
    <row r="30" spans="1:6" s="260" customFormat="1" ht="12.75">
      <c r="A30" s="669" t="s">
        <v>761</v>
      </c>
      <c r="B30" s="670" t="s">
        <v>762</v>
      </c>
      <c r="C30" s="652">
        <v>5135688</v>
      </c>
      <c r="D30" s="652">
        <v>4295105</v>
      </c>
      <c r="E30" s="653">
        <v>83.63251428046252</v>
      </c>
      <c r="F30" s="652">
        <v>343393</v>
      </c>
    </row>
    <row r="31" spans="1:6" s="260" customFormat="1" ht="12.75">
      <c r="A31" s="650" t="s">
        <v>264</v>
      </c>
      <c r="B31" s="654" t="s">
        <v>762</v>
      </c>
      <c r="C31" s="655">
        <v>4980688</v>
      </c>
      <c r="D31" s="655">
        <v>4295105</v>
      </c>
      <c r="E31" s="656">
        <v>86.23517473891157</v>
      </c>
      <c r="F31" s="657">
        <v>343393</v>
      </c>
    </row>
    <row r="32" spans="1:6" s="260" customFormat="1" ht="12.75" hidden="1">
      <c r="A32" s="659" t="s">
        <v>763</v>
      </c>
      <c r="B32" s="668" t="s">
        <v>764</v>
      </c>
      <c r="C32" s="655"/>
      <c r="D32" s="655">
        <v>0</v>
      </c>
      <c r="E32" s="656" t="e">
        <v>#DIV/0!</v>
      </c>
      <c r="F32" s="657">
        <v>0</v>
      </c>
    </row>
    <row r="33" spans="1:6" s="260" customFormat="1" ht="12.75" hidden="1">
      <c r="A33" s="659" t="s">
        <v>765</v>
      </c>
      <c r="B33" s="668" t="s">
        <v>766</v>
      </c>
      <c r="C33" s="655"/>
      <c r="D33" s="655">
        <v>0</v>
      </c>
      <c r="E33" s="656" t="e">
        <v>#DIV/0!</v>
      </c>
      <c r="F33" s="657">
        <v>0</v>
      </c>
    </row>
    <row r="34" spans="1:6" s="274" customFormat="1" ht="12.75">
      <c r="A34" s="264" t="s">
        <v>595</v>
      </c>
      <c r="B34" s="651" t="s">
        <v>767</v>
      </c>
      <c r="C34" s="671">
        <v>26764596</v>
      </c>
      <c r="D34" s="671">
        <v>24388221</v>
      </c>
      <c r="E34" s="672">
        <v>91.12119981187088</v>
      </c>
      <c r="F34" s="652">
        <v>1043321</v>
      </c>
    </row>
    <row r="35" spans="1:6" s="260" customFormat="1" ht="12.75">
      <c r="A35" s="650" t="s">
        <v>284</v>
      </c>
      <c r="B35" s="654" t="s">
        <v>768</v>
      </c>
      <c r="C35" s="655">
        <v>6890131</v>
      </c>
      <c r="D35" s="655">
        <v>7918587</v>
      </c>
      <c r="E35" s="656">
        <v>114.92650865418959</v>
      </c>
      <c r="F35" s="657">
        <v>523553</v>
      </c>
    </row>
    <row r="36" spans="1:6" s="260" customFormat="1" ht="12.75" hidden="1">
      <c r="A36" s="650" t="s">
        <v>286</v>
      </c>
      <c r="B36" s="658" t="s">
        <v>769</v>
      </c>
      <c r="C36" s="655"/>
      <c r="D36" s="655">
        <v>0</v>
      </c>
      <c r="E36" s="656" t="e">
        <v>#DIV/0!</v>
      </c>
      <c r="F36" s="657">
        <v>0</v>
      </c>
    </row>
    <row r="37" spans="1:6" s="260" customFormat="1" ht="31.5" customHeight="1" hidden="1">
      <c r="A37" s="650" t="s">
        <v>290</v>
      </c>
      <c r="B37" s="658" t="s">
        <v>770</v>
      </c>
      <c r="C37" s="655"/>
      <c r="D37" s="655">
        <v>0</v>
      </c>
      <c r="E37" s="656" t="e">
        <v>#DIV/0!</v>
      </c>
      <c r="F37" s="657">
        <v>0</v>
      </c>
    </row>
    <row r="38" spans="1:6" s="260" customFormat="1" ht="31.5" customHeight="1" hidden="1">
      <c r="A38" s="650" t="s">
        <v>293</v>
      </c>
      <c r="B38" s="658" t="s">
        <v>771</v>
      </c>
      <c r="C38" s="655"/>
      <c r="D38" s="655">
        <v>0</v>
      </c>
      <c r="E38" s="656" t="e">
        <v>#DIV/0!</v>
      </c>
      <c r="F38" s="657">
        <v>0</v>
      </c>
    </row>
    <row r="39" spans="1:6" s="260" customFormat="1" ht="38.25" hidden="1">
      <c r="A39" s="673" t="s">
        <v>772</v>
      </c>
      <c r="B39" s="660" t="s">
        <v>773</v>
      </c>
      <c r="C39" s="661"/>
      <c r="D39" s="661">
        <v>0</v>
      </c>
      <c r="E39" s="662" t="e">
        <v>#DIV/0!</v>
      </c>
      <c r="F39" s="657">
        <v>0</v>
      </c>
    </row>
    <row r="40" spans="1:6" s="260" customFormat="1" ht="12.75" hidden="1">
      <c r="A40" s="650" t="s">
        <v>295</v>
      </c>
      <c r="B40" s="658" t="s">
        <v>774</v>
      </c>
      <c r="C40" s="655"/>
      <c r="D40" s="655">
        <v>0</v>
      </c>
      <c r="E40" s="656" t="e">
        <v>#DIV/0!</v>
      </c>
      <c r="F40" s="657">
        <v>0</v>
      </c>
    </row>
    <row r="41" spans="1:6" s="260" customFormat="1" ht="25.5" hidden="1">
      <c r="A41" s="673" t="s">
        <v>775</v>
      </c>
      <c r="B41" s="660" t="s">
        <v>776</v>
      </c>
      <c r="C41" s="661"/>
      <c r="D41" s="661">
        <v>0</v>
      </c>
      <c r="E41" s="662" t="e">
        <v>#DIV/0!</v>
      </c>
      <c r="F41" s="657">
        <v>0</v>
      </c>
    </row>
    <row r="42" spans="1:6" s="260" customFormat="1" ht="15.75" customHeight="1" hidden="1">
      <c r="A42" s="650" t="s">
        <v>297</v>
      </c>
      <c r="B42" s="658" t="s">
        <v>777</v>
      </c>
      <c r="C42" s="655"/>
      <c r="D42" s="655">
        <v>0</v>
      </c>
      <c r="E42" s="656" t="e">
        <v>#DIV/0!</v>
      </c>
      <c r="F42" s="657">
        <v>0</v>
      </c>
    </row>
    <row r="43" spans="1:6" s="260" customFormat="1" ht="25.5" hidden="1">
      <c r="A43" s="650" t="s">
        <v>778</v>
      </c>
      <c r="B43" s="658" t="s">
        <v>779</v>
      </c>
      <c r="C43" s="655"/>
      <c r="D43" s="655">
        <v>0</v>
      </c>
      <c r="E43" s="656">
        <v>0</v>
      </c>
      <c r="F43" s="657">
        <v>0</v>
      </c>
    </row>
    <row r="44" spans="1:6" s="260" customFormat="1" ht="12.75" hidden="1">
      <c r="A44" s="650" t="s">
        <v>780</v>
      </c>
      <c r="B44" s="658" t="s">
        <v>781</v>
      </c>
      <c r="C44" s="655"/>
      <c r="D44" s="655">
        <v>0</v>
      </c>
      <c r="E44" s="656" t="e">
        <v>#DIV/0!</v>
      </c>
      <c r="F44" s="657">
        <v>0</v>
      </c>
    </row>
    <row r="45" spans="1:6" s="260" customFormat="1" ht="15" customHeight="1">
      <c r="A45" s="650" t="s">
        <v>303</v>
      </c>
      <c r="B45" s="654" t="s">
        <v>782</v>
      </c>
      <c r="C45" s="655">
        <v>3456240</v>
      </c>
      <c r="D45" s="655">
        <v>3018371</v>
      </c>
      <c r="E45" s="656">
        <v>87.3310591857047</v>
      </c>
      <c r="F45" s="657">
        <v>269223</v>
      </c>
    </row>
    <row r="46" spans="1:6" s="260" customFormat="1" ht="12.75" hidden="1">
      <c r="A46" s="650" t="s">
        <v>783</v>
      </c>
      <c r="B46" s="658" t="s">
        <v>784</v>
      </c>
      <c r="C46" s="655"/>
      <c r="D46" s="655">
        <v>0</v>
      </c>
      <c r="E46" s="656" t="e">
        <v>#DIV/0!</v>
      </c>
      <c r="F46" s="657">
        <v>0</v>
      </c>
    </row>
    <row r="47" spans="1:6" s="260" customFormat="1" ht="12.75" hidden="1">
      <c r="A47" s="650" t="s">
        <v>785</v>
      </c>
      <c r="B47" s="658" t="s">
        <v>786</v>
      </c>
      <c r="C47" s="655"/>
      <c r="D47" s="655">
        <v>0</v>
      </c>
      <c r="E47" s="656" t="e">
        <v>#DIV/0!</v>
      </c>
      <c r="F47" s="657">
        <v>0</v>
      </c>
    </row>
    <row r="48" spans="1:6" s="260" customFormat="1" ht="12.75" hidden="1">
      <c r="A48" s="650" t="s">
        <v>320</v>
      </c>
      <c r="B48" s="658" t="s">
        <v>787</v>
      </c>
      <c r="C48" s="655"/>
      <c r="D48" s="655">
        <v>0</v>
      </c>
      <c r="E48" s="656" t="e">
        <v>#DIV/0!</v>
      </c>
      <c r="F48" s="657">
        <v>0</v>
      </c>
    </row>
    <row r="49" spans="1:6" s="260" customFormat="1" ht="12.75">
      <c r="A49" s="650" t="s">
        <v>322</v>
      </c>
      <c r="B49" s="654" t="s">
        <v>788</v>
      </c>
      <c r="C49" s="655">
        <v>2670915</v>
      </c>
      <c r="D49" s="655">
        <v>2101103</v>
      </c>
      <c r="E49" s="656">
        <v>78.66603766873898</v>
      </c>
      <c r="F49" s="657">
        <v>135801</v>
      </c>
    </row>
    <row r="50" spans="1:6" s="260" customFormat="1" ht="12.75">
      <c r="A50" s="650" t="s">
        <v>789</v>
      </c>
      <c r="B50" s="654" t="s">
        <v>790</v>
      </c>
      <c r="C50" s="655">
        <v>7269458</v>
      </c>
      <c r="D50" s="655">
        <v>8009919</v>
      </c>
      <c r="E50" s="656">
        <v>110.18591757459772</v>
      </c>
      <c r="F50" s="657">
        <v>-38501</v>
      </c>
    </row>
    <row r="51" spans="1:6" s="260" customFormat="1" ht="12.75">
      <c r="A51" s="674" t="s">
        <v>791</v>
      </c>
      <c r="B51" s="654" t="s">
        <v>792</v>
      </c>
      <c r="C51" s="655">
        <v>94361</v>
      </c>
      <c r="D51" s="655">
        <v>73524</v>
      </c>
      <c r="E51" s="656">
        <v>77.91778383018408</v>
      </c>
      <c r="F51" s="657">
        <v>37635</v>
      </c>
    </row>
    <row r="52" spans="1:6" s="260" customFormat="1" ht="25.5">
      <c r="A52" s="650" t="s">
        <v>793</v>
      </c>
      <c r="B52" s="654" t="s">
        <v>794</v>
      </c>
      <c r="C52" s="655">
        <v>6382943</v>
      </c>
      <c r="D52" s="655">
        <v>3340241</v>
      </c>
      <c r="E52" s="656">
        <v>52.33073521101473</v>
      </c>
      <c r="F52" s="657">
        <v>153245</v>
      </c>
    </row>
    <row r="53" spans="1:6" s="260" customFormat="1" ht="12.75" hidden="1">
      <c r="A53" s="650" t="s">
        <v>795</v>
      </c>
      <c r="B53" s="658" t="s">
        <v>796</v>
      </c>
      <c r="C53" s="655"/>
      <c r="D53" s="655">
        <v>0</v>
      </c>
      <c r="E53" s="656" t="e">
        <v>#DIV/0!</v>
      </c>
      <c r="F53" s="657">
        <v>0</v>
      </c>
    </row>
    <row r="54" spans="1:6" s="260" customFormat="1" ht="12.75" hidden="1">
      <c r="A54" s="650" t="s">
        <v>797</v>
      </c>
      <c r="B54" s="658" t="s">
        <v>798</v>
      </c>
      <c r="C54" s="655"/>
      <c r="D54" s="655">
        <v>0</v>
      </c>
      <c r="E54" s="656" t="e">
        <v>#DIV/0!</v>
      </c>
      <c r="F54" s="657">
        <v>0</v>
      </c>
    </row>
    <row r="55" spans="1:6" s="260" customFormat="1" ht="25.5" hidden="1">
      <c r="A55" s="650" t="s">
        <v>799</v>
      </c>
      <c r="B55" s="658" t="s">
        <v>800</v>
      </c>
      <c r="C55" s="655"/>
      <c r="D55" s="655">
        <v>0</v>
      </c>
      <c r="E55" s="656" t="e">
        <v>#DIV/0!</v>
      </c>
      <c r="F55" s="657">
        <v>0</v>
      </c>
    </row>
    <row r="56" spans="1:6" s="260" customFormat="1" ht="27.75" customHeight="1" hidden="1">
      <c r="A56" s="650" t="s">
        <v>801</v>
      </c>
      <c r="B56" s="658" t="s">
        <v>802</v>
      </c>
      <c r="C56" s="655"/>
      <c r="D56" s="655">
        <v>0</v>
      </c>
      <c r="E56" s="656" t="e">
        <v>#DIV/0!</v>
      </c>
      <c r="F56" s="657">
        <v>0</v>
      </c>
    </row>
    <row r="57" spans="1:6" s="274" customFormat="1" ht="17.25" customHeight="1">
      <c r="A57" s="264" t="s">
        <v>803</v>
      </c>
      <c r="B57" s="666" t="s">
        <v>87</v>
      </c>
      <c r="C57" s="671">
        <v>104874326</v>
      </c>
      <c r="D57" s="671">
        <v>81089744</v>
      </c>
      <c r="E57" s="672">
        <v>77.32087260327184</v>
      </c>
      <c r="F57" s="652">
        <v>7526769</v>
      </c>
    </row>
    <row r="58" spans="1:6" s="274" customFormat="1" ht="17.25" customHeight="1">
      <c r="A58" s="264" t="s">
        <v>804</v>
      </c>
      <c r="B58" s="666" t="s">
        <v>88</v>
      </c>
      <c r="C58" s="671">
        <v>4856514</v>
      </c>
      <c r="D58" s="671">
        <v>2621680</v>
      </c>
      <c r="E58" s="672">
        <v>53.982753884782376</v>
      </c>
      <c r="F58" s="652">
        <v>405482</v>
      </c>
    </row>
    <row r="59" spans="1:6" s="274" customFormat="1" ht="12.75">
      <c r="A59" s="264" t="s">
        <v>805</v>
      </c>
      <c r="B59" s="651" t="s">
        <v>649</v>
      </c>
      <c r="C59" s="671">
        <v>614516385</v>
      </c>
      <c r="D59" s="671">
        <v>546624159</v>
      </c>
      <c r="E59" s="672">
        <v>88.95192583026082</v>
      </c>
      <c r="F59" s="652">
        <v>31461489</v>
      </c>
    </row>
    <row r="60" spans="1:6" s="274" customFormat="1" ht="18" customHeight="1">
      <c r="A60" s="264" t="s">
        <v>806</v>
      </c>
      <c r="B60" s="651" t="s">
        <v>975</v>
      </c>
      <c r="C60" s="671">
        <v>460519351</v>
      </c>
      <c r="D60" s="671">
        <v>407151606</v>
      </c>
      <c r="E60" s="672">
        <v>88.41140011074148</v>
      </c>
      <c r="F60" s="652">
        <v>27124543</v>
      </c>
    </row>
    <row r="61" spans="1:6" s="260" customFormat="1" ht="25.5">
      <c r="A61" s="650" t="s">
        <v>807</v>
      </c>
      <c r="B61" s="654" t="s">
        <v>808</v>
      </c>
      <c r="C61" s="655">
        <v>367413799</v>
      </c>
      <c r="D61" s="655">
        <v>346188375</v>
      </c>
      <c r="E61" s="656">
        <v>94.2230193700482</v>
      </c>
      <c r="F61" s="657">
        <v>21390345</v>
      </c>
    </row>
    <row r="62" spans="1:6" s="274" customFormat="1" ht="12.75">
      <c r="A62" s="261" t="s">
        <v>809</v>
      </c>
      <c r="B62" s="658" t="s">
        <v>810</v>
      </c>
      <c r="C62" s="655">
        <v>32375509</v>
      </c>
      <c r="D62" s="655">
        <v>27440056</v>
      </c>
      <c r="E62" s="656">
        <v>84.75559720157604</v>
      </c>
      <c r="F62" s="657">
        <v>2929920</v>
      </c>
    </row>
    <row r="63" spans="1:6" s="274" customFormat="1" ht="25.5" hidden="1">
      <c r="A63" s="675" t="s">
        <v>811</v>
      </c>
      <c r="B63" s="660" t="s">
        <v>812</v>
      </c>
      <c r="C63" s="661"/>
      <c r="D63" s="661"/>
      <c r="E63" s="662" t="e">
        <v>#DIV/0!</v>
      </c>
      <c r="F63" s="657">
        <v>0</v>
      </c>
    </row>
    <row r="64" spans="1:6" s="274" customFormat="1" ht="25.5" hidden="1">
      <c r="A64" s="675" t="s">
        <v>813</v>
      </c>
      <c r="B64" s="660" t="s">
        <v>814</v>
      </c>
      <c r="C64" s="661"/>
      <c r="D64" s="661"/>
      <c r="E64" s="662" t="e">
        <v>#DIV/0!</v>
      </c>
      <c r="F64" s="657">
        <v>0</v>
      </c>
    </row>
    <row r="65" spans="1:6" s="274" customFormat="1" ht="25.5" hidden="1">
      <c r="A65" s="675" t="s">
        <v>815</v>
      </c>
      <c r="B65" s="660" t="s">
        <v>816</v>
      </c>
      <c r="C65" s="661"/>
      <c r="D65" s="661"/>
      <c r="E65" s="662" t="e">
        <v>#DIV/0!</v>
      </c>
      <c r="F65" s="657">
        <v>0</v>
      </c>
    </row>
    <row r="66" spans="1:6" s="274" customFormat="1" ht="42" customHeight="1" hidden="1">
      <c r="A66" s="675" t="s">
        <v>817</v>
      </c>
      <c r="B66" s="660" t="s">
        <v>818</v>
      </c>
      <c r="C66" s="661"/>
      <c r="D66" s="661"/>
      <c r="E66" s="662" t="e">
        <v>#DIV/0!</v>
      </c>
      <c r="F66" s="657">
        <v>0</v>
      </c>
    </row>
    <row r="67" spans="1:6" s="274" customFormat="1" ht="12.75" hidden="1">
      <c r="A67" s="675" t="s">
        <v>819</v>
      </c>
      <c r="B67" s="660" t="s">
        <v>820</v>
      </c>
      <c r="C67" s="661"/>
      <c r="D67" s="661"/>
      <c r="E67" s="662" t="e">
        <v>#DIV/0!</v>
      </c>
      <c r="F67" s="657">
        <v>0</v>
      </c>
    </row>
    <row r="68" spans="1:6" s="274" customFormat="1" ht="38.25" hidden="1">
      <c r="A68" s="675" t="s">
        <v>821</v>
      </c>
      <c r="B68" s="660" t="s">
        <v>822</v>
      </c>
      <c r="C68" s="661"/>
      <c r="D68" s="661"/>
      <c r="E68" s="662" t="e">
        <v>#DIV/0!</v>
      </c>
      <c r="F68" s="657">
        <v>0</v>
      </c>
    </row>
    <row r="69" spans="1:6" s="274" customFormat="1" ht="38.25" hidden="1">
      <c r="A69" s="675" t="s">
        <v>823</v>
      </c>
      <c r="B69" s="660" t="s">
        <v>824</v>
      </c>
      <c r="C69" s="661"/>
      <c r="D69" s="661"/>
      <c r="E69" s="662" t="e">
        <v>#DIV/0!</v>
      </c>
      <c r="F69" s="657">
        <v>0</v>
      </c>
    </row>
    <row r="70" spans="1:6" s="274" customFormat="1" ht="25.5" hidden="1">
      <c r="A70" s="675" t="s">
        <v>825</v>
      </c>
      <c r="B70" s="660" t="s">
        <v>826</v>
      </c>
      <c r="C70" s="661"/>
      <c r="D70" s="661"/>
      <c r="E70" s="662" t="e">
        <v>#DIV/0!</v>
      </c>
      <c r="F70" s="657">
        <v>0</v>
      </c>
    </row>
    <row r="71" spans="1:6" s="274" customFormat="1" ht="12.75" hidden="1">
      <c r="A71" s="675" t="s">
        <v>827</v>
      </c>
      <c r="B71" s="660" t="s">
        <v>828</v>
      </c>
      <c r="C71" s="661"/>
      <c r="D71" s="661"/>
      <c r="E71" s="662" t="e">
        <v>#DIV/0!</v>
      </c>
      <c r="F71" s="657">
        <v>0</v>
      </c>
    </row>
    <row r="72" spans="1:6" s="274" customFormat="1" ht="12.75">
      <c r="A72" s="261" t="s">
        <v>829</v>
      </c>
      <c r="B72" s="658" t="s">
        <v>830</v>
      </c>
      <c r="C72" s="655">
        <v>238889687</v>
      </c>
      <c r="D72" s="655">
        <v>241417523</v>
      </c>
      <c r="E72" s="656">
        <v>101.05816037173676</v>
      </c>
      <c r="F72" s="657">
        <v>11541126</v>
      </c>
    </row>
    <row r="73" spans="1:6" s="274" customFormat="1" ht="12.75" hidden="1">
      <c r="A73" s="675" t="s">
        <v>831</v>
      </c>
      <c r="B73" s="660" t="s">
        <v>832</v>
      </c>
      <c r="C73" s="661"/>
      <c r="D73" s="661"/>
      <c r="E73" s="662" t="e">
        <v>#DIV/0!</v>
      </c>
      <c r="F73" s="657">
        <v>0</v>
      </c>
    </row>
    <row r="74" spans="1:6" s="274" customFormat="1" ht="12.75" hidden="1">
      <c r="A74" s="675" t="s">
        <v>833</v>
      </c>
      <c r="B74" s="660" t="s">
        <v>834</v>
      </c>
      <c r="C74" s="661"/>
      <c r="D74" s="661"/>
      <c r="E74" s="662" t="e">
        <v>#DIV/0!</v>
      </c>
      <c r="F74" s="657">
        <v>0</v>
      </c>
    </row>
    <row r="75" spans="1:6" s="274" customFormat="1" ht="25.5" hidden="1">
      <c r="A75" s="675" t="s">
        <v>835</v>
      </c>
      <c r="B75" s="660" t="s">
        <v>836</v>
      </c>
      <c r="C75" s="661"/>
      <c r="D75" s="661"/>
      <c r="E75" s="662" t="e">
        <v>#DIV/0!</v>
      </c>
      <c r="F75" s="657">
        <v>0</v>
      </c>
    </row>
    <row r="76" spans="1:6" s="274" customFormat="1" ht="63.75" hidden="1">
      <c r="A76" s="675" t="s">
        <v>837</v>
      </c>
      <c r="B76" s="660" t="s">
        <v>838</v>
      </c>
      <c r="C76" s="661"/>
      <c r="D76" s="661"/>
      <c r="E76" s="662" t="e">
        <v>#DIV/0!</v>
      </c>
      <c r="F76" s="657">
        <v>0</v>
      </c>
    </row>
    <row r="77" spans="1:6" s="274" customFormat="1" ht="51.75" customHeight="1" hidden="1">
      <c r="A77" s="675" t="s">
        <v>839</v>
      </c>
      <c r="B77" s="660" t="s">
        <v>840</v>
      </c>
      <c r="C77" s="661"/>
      <c r="D77" s="661"/>
      <c r="E77" s="662" t="e">
        <v>#DIV/0!</v>
      </c>
      <c r="F77" s="657">
        <v>0</v>
      </c>
    </row>
    <row r="78" spans="1:6" s="274" customFormat="1" ht="39.75" customHeight="1" hidden="1">
      <c r="A78" s="675" t="s">
        <v>841</v>
      </c>
      <c r="B78" s="660" t="s">
        <v>842</v>
      </c>
      <c r="C78" s="661"/>
      <c r="D78" s="661"/>
      <c r="E78" s="662" t="e">
        <v>#DIV/0!</v>
      </c>
      <c r="F78" s="657">
        <v>0</v>
      </c>
    </row>
    <row r="79" spans="1:6" s="274" customFormat="1" ht="12.75" hidden="1">
      <c r="A79" s="675" t="s">
        <v>843</v>
      </c>
      <c r="B79" s="660" t="s">
        <v>844</v>
      </c>
      <c r="C79" s="661"/>
      <c r="D79" s="661"/>
      <c r="E79" s="662" t="e">
        <v>#DIV/0!</v>
      </c>
      <c r="F79" s="657">
        <v>0</v>
      </c>
    </row>
    <row r="80" spans="1:6" s="274" customFormat="1" ht="16.5" customHeight="1" hidden="1">
      <c r="A80" s="675" t="s">
        <v>845</v>
      </c>
      <c r="B80" s="660" t="s">
        <v>846</v>
      </c>
      <c r="C80" s="661"/>
      <c r="D80" s="661"/>
      <c r="E80" s="662" t="e">
        <v>#DIV/0!</v>
      </c>
      <c r="F80" s="657">
        <v>0</v>
      </c>
    </row>
    <row r="81" spans="1:6" s="274" customFormat="1" ht="12.75" hidden="1">
      <c r="A81" s="675" t="s">
        <v>847</v>
      </c>
      <c r="B81" s="660" t="s">
        <v>848</v>
      </c>
      <c r="C81" s="661"/>
      <c r="D81" s="661"/>
      <c r="E81" s="662" t="e">
        <v>#DIV/0!</v>
      </c>
      <c r="F81" s="657">
        <v>0</v>
      </c>
    </row>
    <row r="82" spans="1:6" s="274" customFormat="1" ht="38.25">
      <c r="A82" s="261" t="s">
        <v>849</v>
      </c>
      <c r="B82" s="658" t="s">
        <v>850</v>
      </c>
      <c r="C82" s="655">
        <v>845563</v>
      </c>
      <c r="D82" s="655">
        <v>760537</v>
      </c>
      <c r="E82" s="656">
        <v>89.94445121179616</v>
      </c>
      <c r="F82" s="657">
        <v>228223</v>
      </c>
    </row>
    <row r="83" spans="1:6" s="274" customFormat="1" ht="25.5">
      <c r="A83" s="261" t="s">
        <v>851</v>
      </c>
      <c r="B83" s="658" t="s">
        <v>852</v>
      </c>
      <c r="C83" s="655">
        <v>71115241</v>
      </c>
      <c r="D83" s="655">
        <v>64433354</v>
      </c>
      <c r="E83" s="656">
        <v>90.60414208537942</v>
      </c>
      <c r="F83" s="657">
        <v>5257640</v>
      </c>
    </row>
    <row r="84" spans="1:6" s="274" customFormat="1" ht="31.5" customHeight="1">
      <c r="A84" s="261" t="s">
        <v>853</v>
      </c>
      <c r="B84" s="658" t="s">
        <v>854</v>
      </c>
      <c r="C84" s="655">
        <v>10409303</v>
      </c>
      <c r="D84" s="655">
        <v>12136905</v>
      </c>
      <c r="E84" s="656">
        <v>116.5967116146009</v>
      </c>
      <c r="F84" s="657">
        <v>1433436</v>
      </c>
    </row>
    <row r="85" spans="1:6" s="260" customFormat="1" ht="25.5">
      <c r="A85" s="261" t="s">
        <v>855</v>
      </c>
      <c r="B85" s="654" t="s">
        <v>856</v>
      </c>
      <c r="C85" s="655">
        <v>14247206</v>
      </c>
      <c r="D85" s="655">
        <v>13657104</v>
      </c>
      <c r="E85" s="656">
        <v>95.85812123443712</v>
      </c>
      <c r="F85" s="657">
        <v>41424</v>
      </c>
    </row>
    <row r="86" spans="1:6" s="274" customFormat="1" ht="12.75">
      <c r="A86" s="261" t="s">
        <v>857</v>
      </c>
      <c r="B86" s="658" t="s">
        <v>858</v>
      </c>
      <c r="C86" s="655">
        <v>994805</v>
      </c>
      <c r="D86" s="655">
        <v>606913</v>
      </c>
      <c r="E86" s="656">
        <v>61.00823779534683</v>
      </c>
      <c r="F86" s="657">
        <v>5000</v>
      </c>
    </row>
    <row r="87" spans="1:6" s="274" customFormat="1" ht="47.25" customHeight="1">
      <c r="A87" s="261" t="s">
        <v>859</v>
      </c>
      <c r="B87" s="658" t="s">
        <v>860</v>
      </c>
      <c r="C87" s="655">
        <v>371541</v>
      </c>
      <c r="D87" s="655">
        <v>746488</v>
      </c>
      <c r="E87" s="656">
        <v>200.91672251514638</v>
      </c>
      <c r="F87" s="657">
        <v>0</v>
      </c>
    </row>
    <row r="88" spans="1:6" s="274" customFormat="1" ht="25.5">
      <c r="A88" s="261" t="s">
        <v>861</v>
      </c>
      <c r="B88" s="658" t="s">
        <v>862</v>
      </c>
      <c r="C88" s="655">
        <v>9063526</v>
      </c>
      <c r="D88" s="655">
        <v>12303703</v>
      </c>
      <c r="E88" s="656">
        <v>135.7496298901774</v>
      </c>
      <c r="F88" s="657">
        <v>36424</v>
      </c>
    </row>
    <row r="89" spans="1:6" s="260" customFormat="1" ht="38.25">
      <c r="A89" s="261" t="s">
        <v>863</v>
      </c>
      <c r="B89" s="654" t="s">
        <v>864</v>
      </c>
      <c r="C89" s="655">
        <v>47369147</v>
      </c>
      <c r="D89" s="655">
        <v>47306127</v>
      </c>
      <c r="E89" s="656">
        <v>99.8669598166925</v>
      </c>
      <c r="F89" s="657">
        <v>5692774</v>
      </c>
    </row>
    <row r="90" spans="1:6" s="274" customFormat="1" ht="25.5">
      <c r="A90" s="261" t="s">
        <v>865</v>
      </c>
      <c r="B90" s="658" t="s">
        <v>866</v>
      </c>
      <c r="C90" s="655">
        <v>41651785</v>
      </c>
      <c r="D90" s="655">
        <v>43756594</v>
      </c>
      <c r="E90" s="656">
        <v>105.05334645321922</v>
      </c>
      <c r="F90" s="657">
        <v>5475562</v>
      </c>
    </row>
    <row r="91" spans="1:6" s="274" customFormat="1" ht="38.25" hidden="1">
      <c r="A91" s="675" t="s">
        <v>867</v>
      </c>
      <c r="B91" s="660" t="s">
        <v>868</v>
      </c>
      <c r="C91" s="661"/>
      <c r="D91" s="661"/>
      <c r="E91" s="662" t="e">
        <v>#DIV/0!</v>
      </c>
      <c r="F91" s="657">
        <v>0</v>
      </c>
    </row>
    <row r="92" spans="1:6" s="274" customFormat="1" ht="38.25" hidden="1">
      <c r="A92" s="675" t="s">
        <v>869</v>
      </c>
      <c r="B92" s="660" t="s">
        <v>870</v>
      </c>
      <c r="C92" s="661"/>
      <c r="D92" s="661"/>
      <c r="E92" s="662" t="e">
        <v>#DIV/0!</v>
      </c>
      <c r="F92" s="657">
        <v>0</v>
      </c>
    </row>
    <row r="93" spans="1:6" s="274" customFormat="1" ht="32.25" customHeight="1">
      <c r="A93" s="261" t="s">
        <v>871</v>
      </c>
      <c r="B93" s="658" t="s">
        <v>872</v>
      </c>
      <c r="C93" s="655">
        <v>2724344</v>
      </c>
      <c r="D93" s="655">
        <v>3549533</v>
      </c>
      <c r="E93" s="656">
        <v>130.28945683804983</v>
      </c>
      <c r="F93" s="657">
        <v>217212</v>
      </c>
    </row>
    <row r="94" spans="1:6" s="274" customFormat="1" ht="39" customHeight="1" hidden="1">
      <c r="A94" s="675" t="s">
        <v>873</v>
      </c>
      <c r="B94" s="660" t="s">
        <v>874</v>
      </c>
      <c r="C94" s="661"/>
      <c r="D94" s="661"/>
      <c r="E94" s="662" t="e">
        <v>#DIV/0!</v>
      </c>
      <c r="F94" s="657">
        <v>0</v>
      </c>
    </row>
    <row r="95" spans="1:6" s="274" customFormat="1" ht="40.5" customHeight="1" hidden="1">
      <c r="A95" s="675" t="s">
        <v>875</v>
      </c>
      <c r="B95" s="660" t="s">
        <v>876</v>
      </c>
      <c r="C95" s="661"/>
      <c r="D95" s="661"/>
      <c r="E95" s="662" t="e">
        <v>#DIV/0!</v>
      </c>
      <c r="F95" s="657">
        <v>0</v>
      </c>
    </row>
    <row r="96" spans="1:6" s="274" customFormat="1" ht="12.75">
      <c r="A96" s="296" t="s">
        <v>877</v>
      </c>
      <c r="B96" s="651" t="s">
        <v>878</v>
      </c>
      <c r="C96" s="671">
        <v>153140381</v>
      </c>
      <c r="D96" s="671">
        <v>139472553</v>
      </c>
      <c r="E96" s="672">
        <v>91.07496800598922</v>
      </c>
      <c r="F96" s="652">
        <v>4336946</v>
      </c>
    </row>
    <row r="97" spans="1:6" s="260" customFormat="1" ht="12.75">
      <c r="A97" s="261" t="s">
        <v>879</v>
      </c>
      <c r="B97" s="654" t="s">
        <v>880</v>
      </c>
      <c r="C97" s="655">
        <v>2797505</v>
      </c>
      <c r="D97" s="655">
        <v>3623985</v>
      </c>
      <c r="E97" s="656">
        <v>129.5434681975546</v>
      </c>
      <c r="F97" s="657">
        <v>62503</v>
      </c>
    </row>
    <row r="98" spans="1:6" s="260" customFormat="1" ht="25.5" hidden="1">
      <c r="A98" s="261" t="s">
        <v>881</v>
      </c>
      <c r="B98" s="658" t="s">
        <v>882</v>
      </c>
      <c r="C98" s="655"/>
      <c r="D98" s="655">
        <v>0</v>
      </c>
      <c r="E98" s="656" t="e">
        <v>#DIV/0!</v>
      </c>
      <c r="F98" s="657">
        <v>0</v>
      </c>
    </row>
    <row r="99" spans="1:6" s="260" customFormat="1" ht="12.75" hidden="1">
      <c r="A99" s="675" t="s">
        <v>883</v>
      </c>
      <c r="B99" s="660" t="s">
        <v>884</v>
      </c>
      <c r="C99" s="661"/>
      <c r="D99" s="661"/>
      <c r="E99" s="656" t="e">
        <v>#DIV/0!</v>
      </c>
      <c r="F99" s="657">
        <v>0</v>
      </c>
    </row>
    <row r="100" spans="1:6" s="260" customFormat="1" ht="25.5" hidden="1">
      <c r="A100" s="261" t="s">
        <v>885</v>
      </c>
      <c r="B100" s="658" t="s">
        <v>886</v>
      </c>
      <c r="C100" s="655"/>
      <c r="D100" s="655">
        <v>0</v>
      </c>
      <c r="E100" s="656" t="e">
        <v>#DIV/0!</v>
      </c>
      <c r="F100" s="657">
        <v>0</v>
      </c>
    </row>
    <row r="101" spans="1:6" s="260" customFormat="1" ht="12.75" hidden="1">
      <c r="A101" s="675" t="s">
        <v>887</v>
      </c>
      <c r="B101" s="660" t="s">
        <v>884</v>
      </c>
      <c r="C101" s="661"/>
      <c r="D101" s="661"/>
      <c r="E101" s="662" t="e">
        <v>#DIV/0!</v>
      </c>
      <c r="F101" s="657">
        <v>0</v>
      </c>
    </row>
    <row r="102" spans="1:6" s="260" customFormat="1" ht="12.75">
      <c r="A102" s="261" t="s">
        <v>888</v>
      </c>
      <c r="B102" s="654" t="s">
        <v>889</v>
      </c>
      <c r="C102" s="655">
        <v>18791667</v>
      </c>
      <c r="D102" s="655">
        <v>14302391</v>
      </c>
      <c r="E102" s="656">
        <v>76.11028335059365</v>
      </c>
      <c r="F102" s="657">
        <v>979549</v>
      </c>
    </row>
    <row r="103" spans="1:6" s="260" customFormat="1" ht="12.75" hidden="1">
      <c r="A103" s="261" t="s">
        <v>890</v>
      </c>
      <c r="B103" s="658" t="s">
        <v>891</v>
      </c>
      <c r="C103" s="655"/>
      <c r="D103" s="655">
        <v>0</v>
      </c>
      <c r="E103" s="656" t="e">
        <v>#DIV/0!</v>
      </c>
      <c r="F103" s="657">
        <v>0</v>
      </c>
    </row>
    <row r="104" spans="1:6" s="260" customFormat="1" ht="12.75" hidden="1">
      <c r="A104" s="261" t="s">
        <v>892</v>
      </c>
      <c r="B104" s="658" t="s">
        <v>893</v>
      </c>
      <c r="C104" s="655"/>
      <c r="D104" s="655">
        <v>0</v>
      </c>
      <c r="E104" s="656" t="e">
        <v>#DIV/0!</v>
      </c>
      <c r="F104" s="657">
        <v>0</v>
      </c>
    </row>
    <row r="105" spans="1:6" s="260" customFormat="1" ht="12.75" hidden="1">
      <c r="A105" s="261" t="s">
        <v>894</v>
      </c>
      <c r="B105" s="658" t="s">
        <v>895</v>
      </c>
      <c r="C105" s="655"/>
      <c r="D105" s="655">
        <v>0</v>
      </c>
      <c r="E105" s="656" t="e">
        <v>#DIV/0!</v>
      </c>
      <c r="F105" s="657">
        <v>0</v>
      </c>
    </row>
    <row r="106" spans="1:6" s="260" customFormat="1" ht="12.75" hidden="1">
      <c r="A106" s="261" t="s">
        <v>896</v>
      </c>
      <c r="B106" s="658" t="s">
        <v>897</v>
      </c>
      <c r="C106" s="655"/>
      <c r="D106" s="655">
        <v>0</v>
      </c>
      <c r="E106" s="656" t="e">
        <v>#DIV/0!</v>
      </c>
      <c r="F106" s="657">
        <v>0</v>
      </c>
    </row>
    <row r="107" spans="1:6" s="260" customFormat="1" ht="12.75" hidden="1">
      <c r="A107" s="261" t="s">
        <v>898</v>
      </c>
      <c r="B107" s="658" t="s">
        <v>899</v>
      </c>
      <c r="C107" s="655"/>
      <c r="D107" s="655">
        <v>0</v>
      </c>
      <c r="E107" s="656" t="e">
        <v>#DIV/0!</v>
      </c>
      <c r="F107" s="657">
        <v>0</v>
      </c>
    </row>
    <row r="108" spans="1:6" s="260" customFormat="1" ht="12.75">
      <c r="A108" s="261" t="s">
        <v>900</v>
      </c>
      <c r="B108" s="654" t="s">
        <v>901</v>
      </c>
      <c r="C108" s="655">
        <v>123587593</v>
      </c>
      <c r="D108" s="655">
        <v>121369715</v>
      </c>
      <c r="E108" s="656">
        <v>98.20542018323796</v>
      </c>
      <c r="F108" s="657">
        <v>3279893</v>
      </c>
    </row>
    <row r="109" spans="1:6" s="274" customFormat="1" ht="25.5">
      <c r="A109" s="261" t="s">
        <v>902</v>
      </c>
      <c r="B109" s="658" t="s">
        <v>903</v>
      </c>
      <c r="C109" s="655">
        <v>95050495</v>
      </c>
      <c r="D109" s="655">
        <v>107027163</v>
      </c>
      <c r="E109" s="656">
        <v>112.6003215448799</v>
      </c>
      <c r="F109" s="657">
        <v>1295623</v>
      </c>
    </row>
    <row r="110" spans="1:6" s="274" customFormat="1" ht="25.5" hidden="1">
      <c r="A110" s="675" t="s">
        <v>904</v>
      </c>
      <c r="B110" s="660" t="s">
        <v>905</v>
      </c>
      <c r="C110" s="661"/>
      <c r="D110" s="661"/>
      <c r="E110" s="662" t="e">
        <v>#DIV/0!</v>
      </c>
      <c r="F110" s="657">
        <v>0</v>
      </c>
    </row>
    <row r="111" spans="1:6" s="274" customFormat="1" ht="25.5" hidden="1">
      <c r="A111" s="675" t="s">
        <v>906</v>
      </c>
      <c r="B111" s="660" t="s">
        <v>907</v>
      </c>
      <c r="C111" s="661"/>
      <c r="D111" s="661"/>
      <c r="E111" s="662" t="e">
        <v>#DIV/0!</v>
      </c>
      <c r="F111" s="657">
        <v>0</v>
      </c>
    </row>
    <row r="112" spans="1:6" s="274" customFormat="1" ht="25.5" hidden="1">
      <c r="A112" s="675" t="s">
        <v>908</v>
      </c>
      <c r="B112" s="660" t="s">
        <v>909</v>
      </c>
      <c r="C112" s="661"/>
      <c r="D112" s="661"/>
      <c r="E112" s="662" t="e">
        <v>#DIV/0!</v>
      </c>
      <c r="F112" s="657">
        <v>0</v>
      </c>
    </row>
    <row r="113" spans="1:6" s="274" customFormat="1" ht="12.75">
      <c r="A113" s="261" t="s">
        <v>910</v>
      </c>
      <c r="B113" s="658" t="s">
        <v>911</v>
      </c>
      <c r="C113" s="655">
        <v>15915571</v>
      </c>
      <c r="D113" s="655">
        <v>14342552</v>
      </c>
      <c r="E113" s="656">
        <v>90.11647775628032</v>
      </c>
      <c r="F113" s="657">
        <v>1984270</v>
      </c>
    </row>
    <row r="114" spans="1:6" s="274" customFormat="1" ht="25.5" hidden="1">
      <c r="A114" s="675" t="s">
        <v>912</v>
      </c>
      <c r="B114" s="660" t="s">
        <v>913</v>
      </c>
      <c r="C114" s="661"/>
      <c r="D114" s="661"/>
      <c r="E114" s="656" t="e">
        <v>#DIV/0!</v>
      </c>
      <c r="F114" s="657">
        <v>0</v>
      </c>
    </row>
    <row r="115" spans="1:6" s="274" customFormat="1" ht="25.5" hidden="1">
      <c r="A115" s="675" t="s">
        <v>914</v>
      </c>
      <c r="B115" s="660" t="s">
        <v>915</v>
      </c>
      <c r="C115" s="661"/>
      <c r="D115" s="661"/>
      <c r="E115" s="656" t="e">
        <v>#DIV/0!</v>
      </c>
      <c r="F115" s="657">
        <v>0</v>
      </c>
    </row>
    <row r="116" spans="1:6" s="274" customFormat="1" ht="25.5" hidden="1">
      <c r="A116" s="675" t="s">
        <v>916</v>
      </c>
      <c r="B116" s="660" t="s">
        <v>917</v>
      </c>
      <c r="C116" s="661"/>
      <c r="D116" s="661"/>
      <c r="E116" s="656" t="e">
        <v>#DIV/0!</v>
      </c>
      <c r="F116" s="657">
        <v>0</v>
      </c>
    </row>
    <row r="117" spans="1:6" s="260" customFormat="1" ht="12.75">
      <c r="A117" s="261" t="s">
        <v>918</v>
      </c>
      <c r="B117" s="654" t="s">
        <v>919</v>
      </c>
      <c r="C117" s="655">
        <v>174408</v>
      </c>
      <c r="D117" s="655">
        <v>176462</v>
      </c>
      <c r="E117" s="656">
        <v>101.17769827072152</v>
      </c>
      <c r="F117" s="657">
        <v>15001</v>
      </c>
    </row>
    <row r="118" spans="1:6" s="274" customFormat="1" ht="38.25">
      <c r="A118" s="261" t="s">
        <v>920</v>
      </c>
      <c r="B118" s="658" t="s">
        <v>921</v>
      </c>
      <c r="C118" s="655">
        <v>70158</v>
      </c>
      <c r="D118" s="655">
        <v>1250</v>
      </c>
      <c r="E118" s="656">
        <v>1.781692750648536</v>
      </c>
      <c r="F118" s="657">
        <v>1</v>
      </c>
    </row>
    <row r="119" spans="1:6" s="274" customFormat="1" ht="25.5">
      <c r="A119" s="261" t="s">
        <v>922</v>
      </c>
      <c r="B119" s="658" t="s">
        <v>923</v>
      </c>
      <c r="C119" s="655">
        <v>104250</v>
      </c>
      <c r="D119" s="655">
        <v>175212</v>
      </c>
      <c r="E119" s="656">
        <v>168.06906474820144</v>
      </c>
      <c r="F119" s="657">
        <v>15000</v>
      </c>
    </row>
    <row r="120" spans="1:7" s="260" customFormat="1" ht="12.75">
      <c r="A120" s="676" t="s">
        <v>1307</v>
      </c>
      <c r="B120" s="651" t="s">
        <v>924</v>
      </c>
      <c r="C120" s="671">
        <v>1608353681</v>
      </c>
      <c r="D120" s="671">
        <v>1240043469</v>
      </c>
      <c r="E120" s="672">
        <v>77.10017290655861</v>
      </c>
      <c r="F120" s="652">
        <v>108573119</v>
      </c>
      <c r="G120" s="271">
        <f>D120-D131</f>
        <v>0</v>
      </c>
    </row>
    <row r="121" spans="1:6" s="364" customFormat="1" ht="12.75">
      <c r="A121" s="677" t="s">
        <v>614</v>
      </c>
      <c r="B121" s="654" t="s">
        <v>615</v>
      </c>
      <c r="C121" s="655">
        <v>291502032</v>
      </c>
      <c r="D121" s="655">
        <v>241434319</v>
      </c>
      <c r="E121" s="656">
        <v>82.82423190792714</v>
      </c>
      <c r="F121" s="657">
        <v>21753802</v>
      </c>
    </row>
    <row r="122" spans="1:6" s="260" customFormat="1" ht="12.75">
      <c r="A122" s="677" t="s">
        <v>616</v>
      </c>
      <c r="B122" s="654" t="s">
        <v>617</v>
      </c>
      <c r="C122" s="655">
        <v>106304</v>
      </c>
      <c r="D122" s="655">
        <v>60686</v>
      </c>
      <c r="E122" s="656">
        <v>57.087221553281154</v>
      </c>
      <c r="F122" s="657">
        <v>-3762</v>
      </c>
    </row>
    <row r="123" spans="1:6" s="260" customFormat="1" ht="12.75">
      <c r="A123" s="677" t="s">
        <v>618</v>
      </c>
      <c r="B123" s="654" t="s">
        <v>619</v>
      </c>
      <c r="C123" s="655">
        <v>24509376</v>
      </c>
      <c r="D123" s="655">
        <v>18447976</v>
      </c>
      <c r="E123" s="656">
        <v>75.26905621750632</v>
      </c>
      <c r="F123" s="657">
        <v>1840471</v>
      </c>
    </row>
    <row r="124" spans="1:6" s="260" customFormat="1" ht="12.75">
      <c r="A124" s="677" t="s">
        <v>620</v>
      </c>
      <c r="B124" s="654" t="s">
        <v>621</v>
      </c>
      <c r="C124" s="655">
        <v>170007691</v>
      </c>
      <c r="D124" s="655">
        <v>115189996</v>
      </c>
      <c r="E124" s="656">
        <v>67.75575582636435</v>
      </c>
      <c r="F124" s="657">
        <v>14774924</v>
      </c>
    </row>
    <row r="125" spans="1:6" s="260" customFormat="1" ht="12.75">
      <c r="A125" s="677" t="s">
        <v>622</v>
      </c>
      <c r="B125" s="654" t="s">
        <v>623</v>
      </c>
      <c r="C125" s="655">
        <v>25921221</v>
      </c>
      <c r="D125" s="655">
        <v>16113747</v>
      </c>
      <c r="E125" s="656">
        <v>62.16430545459259</v>
      </c>
      <c r="F125" s="657">
        <v>1330356</v>
      </c>
    </row>
    <row r="126" spans="1:6" s="260" customFormat="1" ht="12.75">
      <c r="A126" s="677" t="s">
        <v>624</v>
      </c>
      <c r="B126" s="654" t="s">
        <v>925</v>
      </c>
      <c r="C126" s="655">
        <v>138826784</v>
      </c>
      <c r="D126" s="655">
        <v>90749527</v>
      </c>
      <c r="E126" s="656">
        <v>65.36888947884869</v>
      </c>
      <c r="F126" s="657">
        <v>9671015</v>
      </c>
    </row>
    <row r="127" spans="1:6" s="260" customFormat="1" ht="12.75">
      <c r="A127" s="677" t="s">
        <v>626</v>
      </c>
      <c r="B127" s="654" t="s">
        <v>627</v>
      </c>
      <c r="C127" s="655">
        <v>20725035</v>
      </c>
      <c r="D127" s="655">
        <v>17237062</v>
      </c>
      <c r="E127" s="656">
        <v>83.17024313831074</v>
      </c>
      <c r="F127" s="657">
        <v>919650</v>
      </c>
    </row>
    <row r="128" spans="1:6" s="260" customFormat="1" ht="12.75">
      <c r="A128" s="677" t="s">
        <v>628</v>
      </c>
      <c r="B128" s="654" t="s">
        <v>926</v>
      </c>
      <c r="C128" s="655">
        <v>117209870</v>
      </c>
      <c r="D128" s="655">
        <v>83091111</v>
      </c>
      <c r="E128" s="656">
        <v>70.89088231221483</v>
      </c>
      <c r="F128" s="657">
        <v>7510846</v>
      </c>
    </row>
    <row r="129" spans="1:6" s="274" customFormat="1" ht="12.75">
      <c r="A129" s="677" t="s">
        <v>630</v>
      </c>
      <c r="B129" s="654" t="s">
        <v>48</v>
      </c>
      <c r="C129" s="655">
        <v>695109528</v>
      </c>
      <c r="D129" s="655">
        <v>564223007</v>
      </c>
      <c r="E129" s="656">
        <v>81.17037449096799</v>
      </c>
      <c r="F129" s="657">
        <v>40997130</v>
      </c>
    </row>
    <row r="130" spans="1:6" s="274" customFormat="1" ht="12.75">
      <c r="A130" s="677" t="s">
        <v>631</v>
      </c>
      <c r="B130" s="654" t="s">
        <v>632</v>
      </c>
      <c r="C130" s="655">
        <v>124435840</v>
      </c>
      <c r="D130" s="655">
        <v>93496038</v>
      </c>
      <c r="E130" s="656">
        <v>75.13593993498979</v>
      </c>
      <c r="F130" s="657">
        <v>9778687</v>
      </c>
    </row>
    <row r="131" spans="1:6" s="260" customFormat="1" ht="12.75">
      <c r="A131" s="678"/>
      <c r="B131" s="651" t="s">
        <v>927</v>
      </c>
      <c r="C131" s="671">
        <v>1608353681</v>
      </c>
      <c r="D131" s="671">
        <v>1240043469</v>
      </c>
      <c r="E131" s="672">
        <v>77.10017290655861</v>
      </c>
      <c r="F131" s="652">
        <v>108573119</v>
      </c>
    </row>
    <row r="132" spans="1:9" s="90" customFormat="1" ht="12.75" customHeight="1">
      <c r="A132" s="273" t="s">
        <v>480</v>
      </c>
      <c r="B132" s="273" t="s">
        <v>481</v>
      </c>
      <c r="C132" s="163">
        <v>1324613153</v>
      </c>
      <c r="D132" s="163">
        <v>1075271119</v>
      </c>
      <c r="E132" s="672">
        <v>81.17623749731858</v>
      </c>
      <c r="F132" s="652">
        <v>86237063</v>
      </c>
      <c r="G132" s="274"/>
      <c r="H132" s="274"/>
      <c r="I132" s="274"/>
    </row>
    <row r="133" spans="1:7" s="153" customFormat="1" ht="12.75" customHeight="1">
      <c r="A133" s="132" t="s">
        <v>482</v>
      </c>
      <c r="B133" s="132" t="s">
        <v>483</v>
      </c>
      <c r="C133" s="163">
        <v>957923398</v>
      </c>
      <c r="D133" s="163">
        <v>757721628</v>
      </c>
      <c r="E133" s="672">
        <v>79.1004405552687</v>
      </c>
      <c r="F133" s="652">
        <v>62052361</v>
      </c>
      <c r="G133" s="274"/>
    </row>
    <row r="134" spans="1:6" s="260" customFormat="1" ht="12.75">
      <c r="A134" s="287">
        <v>1000</v>
      </c>
      <c r="B134" s="679" t="s">
        <v>10</v>
      </c>
      <c r="C134" s="655">
        <v>661803736</v>
      </c>
      <c r="D134" s="655">
        <v>554516323</v>
      </c>
      <c r="E134" s="656">
        <v>83.7886359408524</v>
      </c>
      <c r="F134" s="657">
        <v>43584792</v>
      </c>
    </row>
    <row r="135" spans="1:6" s="260" customFormat="1" ht="12.75">
      <c r="A135" s="680" t="s">
        <v>928</v>
      </c>
      <c r="B135" s="681" t="s">
        <v>485</v>
      </c>
      <c r="C135" s="655">
        <v>498268417</v>
      </c>
      <c r="D135" s="655">
        <v>442374575</v>
      </c>
      <c r="E135" s="656">
        <v>88.78238313065707</v>
      </c>
      <c r="F135" s="657">
        <v>33918395</v>
      </c>
    </row>
    <row r="136" spans="1:6" s="260" customFormat="1" ht="25.5">
      <c r="A136" s="680" t="s">
        <v>929</v>
      </c>
      <c r="B136" s="658" t="s">
        <v>486</v>
      </c>
      <c r="C136" s="655">
        <v>128729109</v>
      </c>
      <c r="D136" s="655">
        <v>112141748</v>
      </c>
      <c r="E136" s="656">
        <v>87.11452201537416</v>
      </c>
      <c r="F136" s="657">
        <v>9666397</v>
      </c>
    </row>
    <row r="137" spans="1:6" s="260" customFormat="1" ht="12.75">
      <c r="A137" s="287">
        <v>2000</v>
      </c>
      <c r="B137" s="654" t="s">
        <v>487</v>
      </c>
      <c r="C137" s="655">
        <v>296119662</v>
      </c>
      <c r="D137" s="655">
        <v>203205305</v>
      </c>
      <c r="E137" s="656">
        <v>68.62269922488295</v>
      </c>
      <c r="F137" s="657">
        <v>18467569</v>
      </c>
    </row>
    <row r="138" spans="1:6" s="260" customFormat="1" ht="12.75">
      <c r="A138" s="680">
        <v>2100</v>
      </c>
      <c r="B138" s="681" t="s">
        <v>488</v>
      </c>
      <c r="C138" s="655">
        <v>2117271</v>
      </c>
      <c r="D138" s="655">
        <v>1539159</v>
      </c>
      <c r="E138" s="656">
        <v>72.69541782794929</v>
      </c>
      <c r="F138" s="657">
        <v>196384</v>
      </c>
    </row>
    <row r="139" spans="1:6" s="260" customFormat="1" ht="12.75">
      <c r="A139" s="680">
        <v>2200</v>
      </c>
      <c r="B139" s="681" t="s">
        <v>489</v>
      </c>
      <c r="C139" s="655">
        <v>179737167</v>
      </c>
      <c r="D139" s="655">
        <v>129840848</v>
      </c>
      <c r="E139" s="656">
        <v>72.23928704740294</v>
      </c>
      <c r="F139" s="657">
        <v>10682754</v>
      </c>
    </row>
    <row r="140" spans="1:6" s="260" customFormat="1" ht="25.5">
      <c r="A140" s="680">
        <v>2300</v>
      </c>
      <c r="B140" s="658" t="s">
        <v>930</v>
      </c>
      <c r="C140" s="655">
        <v>76606710</v>
      </c>
      <c r="D140" s="655">
        <v>54748241</v>
      </c>
      <c r="E140" s="656">
        <v>71.46663914949487</v>
      </c>
      <c r="F140" s="657">
        <v>6127795</v>
      </c>
    </row>
    <row r="141" spans="1:6" s="260" customFormat="1" ht="12.75">
      <c r="A141" s="680">
        <v>2400</v>
      </c>
      <c r="B141" s="658" t="s">
        <v>491</v>
      </c>
      <c r="C141" s="655">
        <v>818630</v>
      </c>
      <c r="D141" s="655">
        <v>276268</v>
      </c>
      <c r="E141" s="656">
        <v>33.74760270207542</v>
      </c>
      <c r="F141" s="657">
        <v>48750</v>
      </c>
    </row>
    <row r="142" spans="1:6" s="260" customFormat="1" ht="12.75">
      <c r="A142" s="680">
        <v>2500</v>
      </c>
      <c r="B142" s="658" t="s">
        <v>931</v>
      </c>
      <c r="C142" s="655">
        <v>3626654</v>
      </c>
      <c r="D142" s="655">
        <v>2766985</v>
      </c>
      <c r="E142" s="656">
        <v>76.29580875374381</v>
      </c>
      <c r="F142" s="657">
        <v>185368</v>
      </c>
    </row>
    <row r="143" spans="1:6" s="260" customFormat="1" ht="39" customHeight="1">
      <c r="A143" s="680">
        <v>2800</v>
      </c>
      <c r="B143" s="658" t="s">
        <v>39</v>
      </c>
      <c r="C143" s="655">
        <v>17827808</v>
      </c>
      <c r="D143" s="655">
        <v>14033804</v>
      </c>
      <c r="E143" s="656">
        <v>78.71861756644452</v>
      </c>
      <c r="F143" s="657">
        <v>1226518</v>
      </c>
    </row>
    <row r="144" spans="1:8" s="153" customFormat="1" ht="12.75" customHeight="1">
      <c r="A144" s="682" t="s">
        <v>494</v>
      </c>
      <c r="B144" s="145" t="s">
        <v>1183</v>
      </c>
      <c r="C144" s="163">
        <v>25242327</v>
      </c>
      <c r="D144" s="163">
        <v>21760827</v>
      </c>
      <c r="E144" s="672">
        <v>86.20768996455834</v>
      </c>
      <c r="F144" s="652">
        <v>4641417</v>
      </c>
      <c r="G144" s="274"/>
      <c r="H144" s="274"/>
    </row>
    <row r="145" spans="1:8" s="90" customFormat="1" ht="12.75" customHeight="1">
      <c r="A145" s="143">
        <v>4000</v>
      </c>
      <c r="B145" s="144" t="s">
        <v>495</v>
      </c>
      <c r="C145" s="270">
        <v>25168668</v>
      </c>
      <c r="D145" s="270">
        <v>21760827</v>
      </c>
      <c r="E145" s="665">
        <v>86.45998667867525</v>
      </c>
      <c r="F145" s="657">
        <v>4641417</v>
      </c>
      <c r="G145" s="260"/>
      <c r="H145" s="260"/>
    </row>
    <row r="146" spans="1:6" s="260" customFormat="1" ht="25.5">
      <c r="A146" s="683">
        <v>4100</v>
      </c>
      <c r="B146" s="658" t="s">
        <v>932</v>
      </c>
      <c r="C146" s="655">
        <v>3551230</v>
      </c>
      <c r="D146" s="655">
        <v>34629</v>
      </c>
      <c r="E146" s="656">
        <v>0.9751269278531662</v>
      </c>
      <c r="F146" s="657">
        <v>0</v>
      </c>
    </row>
    <row r="147" spans="1:6" s="364" customFormat="1" ht="12.75">
      <c r="A147" s="683">
        <v>4200</v>
      </c>
      <c r="B147" s="658" t="s">
        <v>933</v>
      </c>
      <c r="C147" s="655">
        <v>2300446</v>
      </c>
      <c r="D147" s="655">
        <v>4357525</v>
      </c>
      <c r="E147" s="656">
        <v>189.42087751679458</v>
      </c>
      <c r="F147" s="657">
        <v>229060</v>
      </c>
    </row>
    <row r="148" spans="1:6" s="260" customFormat="1" ht="12.75">
      <c r="A148" s="683" t="s">
        <v>1186</v>
      </c>
      <c r="B148" s="658" t="s">
        <v>934</v>
      </c>
      <c r="C148" s="655">
        <v>16279666</v>
      </c>
      <c r="D148" s="655">
        <v>17368673</v>
      </c>
      <c r="E148" s="656">
        <v>106.68936942563809</v>
      </c>
      <c r="F148" s="657">
        <v>4412357</v>
      </c>
    </row>
    <row r="149" spans="1:9" s="260" customFormat="1" ht="24" customHeight="1">
      <c r="A149" s="684" t="s">
        <v>935</v>
      </c>
      <c r="B149" s="685" t="s">
        <v>936</v>
      </c>
      <c r="C149" s="655">
        <v>7881137</v>
      </c>
      <c r="D149" s="655">
        <v>16959888</v>
      </c>
      <c r="E149" s="656">
        <v>215.19595459386127</v>
      </c>
      <c r="F149" s="657">
        <v>4303313</v>
      </c>
      <c r="I149" s="271"/>
    </row>
    <row r="150" spans="1:6" s="260" customFormat="1" ht="25.5">
      <c r="A150" s="684" t="s">
        <v>937</v>
      </c>
      <c r="B150" s="685" t="s">
        <v>938</v>
      </c>
      <c r="C150" s="655">
        <v>267508</v>
      </c>
      <c r="D150" s="655">
        <v>408785</v>
      </c>
      <c r="E150" s="656">
        <v>152.81225234385514</v>
      </c>
      <c r="F150" s="657">
        <v>109044</v>
      </c>
    </row>
    <row r="151" spans="1:7" s="153" customFormat="1" ht="12.75" customHeight="1">
      <c r="A151" s="502" t="s">
        <v>498</v>
      </c>
      <c r="B151" s="145" t="s">
        <v>40</v>
      </c>
      <c r="C151" s="163">
        <v>125132861</v>
      </c>
      <c r="D151" s="163">
        <v>101487011</v>
      </c>
      <c r="E151" s="672">
        <v>81.10340496410451</v>
      </c>
      <c r="F151" s="652">
        <v>9474711</v>
      </c>
      <c r="G151" s="274"/>
    </row>
    <row r="152" spans="1:6" s="260" customFormat="1" ht="12.75">
      <c r="A152" s="287">
        <v>3000</v>
      </c>
      <c r="B152" s="654" t="s">
        <v>661</v>
      </c>
      <c r="C152" s="655">
        <v>73834599</v>
      </c>
      <c r="D152" s="655">
        <v>62131767</v>
      </c>
      <c r="E152" s="656">
        <v>84.14993491059658</v>
      </c>
      <c r="F152" s="657">
        <v>5604325</v>
      </c>
    </row>
    <row r="153" spans="1:6" s="260" customFormat="1" ht="12.75" hidden="1">
      <c r="A153" s="680">
        <v>3100</v>
      </c>
      <c r="B153" s="681" t="s">
        <v>501</v>
      </c>
      <c r="C153" s="655"/>
      <c r="D153" s="655">
        <v>0</v>
      </c>
      <c r="E153" s="656">
        <v>0</v>
      </c>
      <c r="F153" s="657">
        <v>0</v>
      </c>
    </row>
    <row r="154" spans="1:6" s="260" customFormat="1" ht="39" customHeight="1">
      <c r="A154" s="680">
        <v>3200</v>
      </c>
      <c r="B154" s="658" t="s">
        <v>502</v>
      </c>
      <c r="C154" s="655">
        <v>69284174</v>
      </c>
      <c r="D154" s="655">
        <v>60171261</v>
      </c>
      <c r="E154" s="656">
        <v>86.84704965956584</v>
      </c>
      <c r="F154" s="657">
        <v>5363979</v>
      </c>
    </row>
    <row r="155" spans="1:6" s="260" customFormat="1" ht="38.25">
      <c r="A155" s="680">
        <v>3300</v>
      </c>
      <c r="B155" s="658" t="s">
        <v>503</v>
      </c>
      <c r="C155" s="655">
        <v>1619099</v>
      </c>
      <c r="D155" s="655">
        <v>1960506</v>
      </c>
      <c r="E155" s="656">
        <v>121.08623376334616</v>
      </c>
      <c r="F155" s="657">
        <v>240346</v>
      </c>
    </row>
    <row r="156" spans="1:6" s="260" customFormat="1" ht="12.75" hidden="1">
      <c r="A156" s="680">
        <v>3900</v>
      </c>
      <c r="B156" s="658" t="s">
        <v>939</v>
      </c>
      <c r="C156" s="655"/>
      <c r="D156" s="655">
        <v>0</v>
      </c>
      <c r="E156" s="656">
        <v>0</v>
      </c>
      <c r="F156" s="657">
        <v>0</v>
      </c>
    </row>
    <row r="157" spans="1:6" s="260" customFormat="1" ht="12.75">
      <c r="A157" s="287">
        <v>6000</v>
      </c>
      <c r="B157" s="654" t="s">
        <v>940</v>
      </c>
      <c r="C157" s="655">
        <v>51225090</v>
      </c>
      <c r="D157" s="655">
        <v>39355244</v>
      </c>
      <c r="E157" s="656">
        <v>76.82806218593271</v>
      </c>
      <c r="F157" s="657">
        <v>3870386</v>
      </c>
    </row>
    <row r="158" spans="1:6" s="260" customFormat="1" ht="12.75">
      <c r="A158" s="680">
        <v>6200</v>
      </c>
      <c r="B158" s="658" t="s">
        <v>941</v>
      </c>
      <c r="C158" s="655">
        <v>27462762</v>
      </c>
      <c r="D158" s="655">
        <v>22822974</v>
      </c>
      <c r="E158" s="656">
        <v>83.10516618830984</v>
      </c>
      <c r="F158" s="657">
        <v>2346556</v>
      </c>
    </row>
    <row r="159" spans="1:6" s="260" customFormat="1" ht="12.75">
      <c r="A159" s="680">
        <v>6300</v>
      </c>
      <c r="B159" s="658" t="s">
        <v>507</v>
      </c>
      <c r="C159" s="655">
        <v>10283223</v>
      </c>
      <c r="D159" s="655">
        <v>9994797</v>
      </c>
      <c r="E159" s="656">
        <v>97.19517898230934</v>
      </c>
      <c r="F159" s="657">
        <v>863135</v>
      </c>
    </row>
    <row r="160" spans="1:6" s="260" customFormat="1" ht="25.5">
      <c r="A160" s="680">
        <v>6400</v>
      </c>
      <c r="B160" s="658" t="s">
        <v>508</v>
      </c>
      <c r="C160" s="655">
        <v>7663112</v>
      </c>
      <c r="D160" s="655">
        <v>6537473</v>
      </c>
      <c r="E160" s="656">
        <v>85.31094156003462</v>
      </c>
      <c r="F160" s="657">
        <v>660695</v>
      </c>
    </row>
    <row r="161" spans="1:6" s="260" customFormat="1" ht="38.25">
      <c r="A161" s="686" t="s">
        <v>942</v>
      </c>
      <c r="B161" s="651" t="s">
        <v>943</v>
      </c>
      <c r="C161" s="652">
        <v>216314567</v>
      </c>
      <c r="D161" s="652">
        <v>194301653</v>
      </c>
      <c r="E161" s="653">
        <v>89.82365621266736</v>
      </c>
      <c r="F161" s="652">
        <v>10068574</v>
      </c>
    </row>
    <row r="162" spans="1:8" s="153" customFormat="1" ht="25.5" customHeight="1">
      <c r="A162" s="682" t="s">
        <v>586</v>
      </c>
      <c r="B162" s="168" t="s">
        <v>587</v>
      </c>
      <c r="C162" s="652">
        <v>19766</v>
      </c>
      <c r="D162" s="652">
        <v>17258</v>
      </c>
      <c r="E162" s="672">
        <v>87.31154507740565</v>
      </c>
      <c r="F162" s="652">
        <v>2530</v>
      </c>
      <c r="G162" s="274"/>
      <c r="H162" s="274"/>
    </row>
    <row r="163" spans="1:8" s="274" customFormat="1" ht="12.75">
      <c r="A163" s="680">
        <v>7700</v>
      </c>
      <c r="B163" s="658" t="s">
        <v>944</v>
      </c>
      <c r="C163" s="655">
        <v>19766</v>
      </c>
      <c r="D163" s="655">
        <v>17258</v>
      </c>
      <c r="E163" s="656">
        <v>87.31154507740565</v>
      </c>
      <c r="F163" s="657">
        <v>2530</v>
      </c>
      <c r="G163" s="260"/>
      <c r="H163" s="260"/>
    </row>
    <row r="164" spans="1:8" s="153" customFormat="1" ht="12.75" customHeight="1">
      <c r="A164" s="682" t="s">
        <v>590</v>
      </c>
      <c r="B164" s="145" t="s">
        <v>591</v>
      </c>
      <c r="C164" s="163">
        <v>207205233</v>
      </c>
      <c r="D164" s="163">
        <v>194284395</v>
      </c>
      <c r="E164" s="672">
        <v>93.76423181358552</v>
      </c>
      <c r="F164" s="652">
        <v>10066044</v>
      </c>
      <c r="G164" s="274"/>
      <c r="H164" s="274"/>
    </row>
    <row r="165" spans="1:6" s="260" customFormat="1" ht="12.75">
      <c r="A165" s="680">
        <v>7200</v>
      </c>
      <c r="B165" s="658" t="s">
        <v>945</v>
      </c>
      <c r="C165" s="655">
        <v>207011526</v>
      </c>
      <c r="D165" s="655">
        <v>194284395</v>
      </c>
      <c r="E165" s="656">
        <v>93.85196986567792</v>
      </c>
      <c r="F165" s="657">
        <v>10066044</v>
      </c>
    </row>
    <row r="166" spans="1:6" s="260" customFormat="1" ht="25.5">
      <c r="A166" s="687">
        <v>7210</v>
      </c>
      <c r="B166" s="658" t="s">
        <v>946</v>
      </c>
      <c r="C166" s="655">
        <v>11554204</v>
      </c>
      <c r="D166" s="655">
        <v>17313986</v>
      </c>
      <c r="E166" s="656">
        <v>149.85009785182953</v>
      </c>
      <c r="F166" s="657">
        <v>2112630</v>
      </c>
    </row>
    <row r="167" spans="1:6" s="260" customFormat="1" ht="25.5">
      <c r="A167" s="687">
        <v>7220</v>
      </c>
      <c r="B167" s="658" t="s">
        <v>947</v>
      </c>
      <c r="C167" s="655">
        <v>69070</v>
      </c>
      <c r="D167" s="655">
        <v>106446</v>
      </c>
      <c r="E167" s="656">
        <v>154.11321847401186</v>
      </c>
      <c r="F167" s="657">
        <v>47960</v>
      </c>
    </row>
    <row r="168" spans="1:8" s="97" customFormat="1" ht="12.75">
      <c r="A168" s="687">
        <v>7230</v>
      </c>
      <c r="B168" s="688" t="s">
        <v>948</v>
      </c>
      <c r="C168" s="655">
        <v>80229347</v>
      </c>
      <c r="D168" s="655">
        <v>118634487</v>
      </c>
      <c r="E168" s="656">
        <v>147.86919180583632</v>
      </c>
      <c r="F168" s="657">
        <v>2756330</v>
      </c>
      <c r="G168" s="260"/>
      <c r="H168" s="260"/>
    </row>
    <row r="169" spans="1:6" s="260" customFormat="1" ht="25.5">
      <c r="A169" s="687">
        <v>7240</v>
      </c>
      <c r="B169" s="658" t="s">
        <v>949</v>
      </c>
      <c r="C169" s="655">
        <v>305620</v>
      </c>
      <c r="D169" s="655">
        <v>177557</v>
      </c>
      <c r="E169" s="656">
        <v>58.09731038544598</v>
      </c>
      <c r="F169" s="657">
        <v>11270</v>
      </c>
    </row>
    <row r="170" spans="1:6" s="260" customFormat="1" ht="25.5">
      <c r="A170" s="687">
        <v>7260</v>
      </c>
      <c r="B170" s="658" t="s">
        <v>950</v>
      </c>
      <c r="C170" s="655">
        <v>66043548</v>
      </c>
      <c r="D170" s="655">
        <v>58051919</v>
      </c>
      <c r="E170" s="656">
        <v>87.899455371477</v>
      </c>
      <c r="F170" s="657">
        <v>5137854</v>
      </c>
    </row>
    <row r="171" spans="1:6" s="260" customFormat="1" ht="12.75" hidden="1">
      <c r="A171" s="680">
        <v>7500</v>
      </c>
      <c r="B171" s="658" t="s">
        <v>676</v>
      </c>
      <c r="C171" s="655"/>
      <c r="D171" s="655">
        <v>0</v>
      </c>
      <c r="E171" s="656">
        <v>0</v>
      </c>
      <c r="F171" s="657">
        <v>0</v>
      </c>
    </row>
    <row r="172" spans="1:8" s="90" customFormat="1" ht="12.75" customHeight="1">
      <c r="A172" s="273" t="s">
        <v>595</v>
      </c>
      <c r="B172" s="145" t="s">
        <v>596</v>
      </c>
      <c r="C172" s="149">
        <v>283058318</v>
      </c>
      <c r="D172" s="149">
        <v>164013160</v>
      </c>
      <c r="E172" s="672">
        <v>57.943239809684734</v>
      </c>
      <c r="F172" s="652">
        <v>21801254</v>
      </c>
      <c r="G172" s="260"/>
      <c r="H172" s="260"/>
    </row>
    <row r="173" spans="1:8" s="153" customFormat="1" ht="12.75" customHeight="1">
      <c r="A173" s="132" t="s">
        <v>597</v>
      </c>
      <c r="B173" s="145" t="s">
        <v>598</v>
      </c>
      <c r="C173" s="149">
        <v>280288900</v>
      </c>
      <c r="D173" s="149">
        <v>163420329</v>
      </c>
      <c r="E173" s="672">
        <v>58.304245726462945</v>
      </c>
      <c r="F173" s="652">
        <v>21786254</v>
      </c>
      <c r="G173" s="274"/>
      <c r="H173" s="274"/>
    </row>
    <row r="174" spans="1:12" s="260" customFormat="1" ht="12.75">
      <c r="A174" s="680">
        <v>5100</v>
      </c>
      <c r="B174" s="658" t="s">
        <v>599</v>
      </c>
      <c r="C174" s="655">
        <v>2581569</v>
      </c>
      <c r="D174" s="655">
        <v>1373334</v>
      </c>
      <c r="E174" s="656">
        <v>53.197648406840955</v>
      </c>
      <c r="F174" s="657">
        <v>137380</v>
      </c>
      <c r="L174" s="271"/>
    </row>
    <row r="175" spans="1:6" s="260" customFormat="1" ht="12.75">
      <c r="A175" s="680">
        <v>5200</v>
      </c>
      <c r="B175" s="658" t="s">
        <v>600</v>
      </c>
      <c r="C175" s="655">
        <v>248361535</v>
      </c>
      <c r="D175" s="655">
        <v>162046995</v>
      </c>
      <c r="E175" s="656">
        <v>65.2464138619533</v>
      </c>
      <c r="F175" s="657">
        <v>21648874</v>
      </c>
    </row>
    <row r="176" spans="1:6" s="274" customFormat="1" ht="12.75">
      <c r="A176" s="689" t="s">
        <v>951</v>
      </c>
      <c r="B176" s="651" t="s">
        <v>665</v>
      </c>
      <c r="C176" s="671">
        <v>912271</v>
      </c>
      <c r="D176" s="671">
        <v>592831</v>
      </c>
      <c r="E176" s="672">
        <v>64.98408915771738</v>
      </c>
      <c r="F176" s="652">
        <v>15000</v>
      </c>
    </row>
    <row r="177" spans="1:6" s="274" customFormat="1" ht="25.5">
      <c r="A177" s="680">
        <v>9200</v>
      </c>
      <c r="B177" s="658" t="s">
        <v>952</v>
      </c>
      <c r="C177" s="655">
        <v>7831</v>
      </c>
      <c r="D177" s="655">
        <v>7831</v>
      </c>
      <c r="E177" s="665">
        <v>0</v>
      </c>
      <c r="F177" s="657">
        <v>0</v>
      </c>
    </row>
    <row r="178" spans="1:6" s="274" customFormat="1" ht="25.5">
      <c r="A178" s="687">
        <v>9210</v>
      </c>
      <c r="B178" s="658" t="s">
        <v>953</v>
      </c>
      <c r="C178" s="655">
        <v>0</v>
      </c>
      <c r="D178" s="655">
        <v>7831</v>
      </c>
      <c r="E178" s="656">
        <v>0</v>
      </c>
      <c r="F178" s="657">
        <v>0</v>
      </c>
    </row>
    <row r="179" spans="1:6" s="274" customFormat="1" ht="25.5">
      <c r="A179" s="680">
        <v>9300</v>
      </c>
      <c r="B179" s="658" t="s">
        <v>954</v>
      </c>
      <c r="C179" s="655">
        <v>904279</v>
      </c>
      <c r="D179" s="655">
        <v>585000</v>
      </c>
      <c r="E179" s="656">
        <v>64.69242346665133</v>
      </c>
      <c r="F179" s="657">
        <v>15000</v>
      </c>
    </row>
    <row r="180" spans="1:6" s="274" customFormat="1" ht="25.5" hidden="1">
      <c r="A180" s="687">
        <v>9310</v>
      </c>
      <c r="B180" s="658" t="s">
        <v>955</v>
      </c>
      <c r="C180" s="655"/>
      <c r="D180" s="655">
        <v>0</v>
      </c>
      <c r="E180" s="656" t="e">
        <v>#DIV/0!</v>
      </c>
      <c r="F180" s="657">
        <v>0</v>
      </c>
    </row>
    <row r="181" spans="1:6" s="274" customFormat="1" ht="25.5">
      <c r="A181" s="687">
        <v>9320</v>
      </c>
      <c r="B181" s="658" t="s">
        <v>956</v>
      </c>
      <c r="C181" s="655">
        <v>0</v>
      </c>
      <c r="D181" s="655">
        <v>0</v>
      </c>
      <c r="E181" s="656">
        <v>0</v>
      </c>
      <c r="F181" s="657">
        <v>-20000</v>
      </c>
    </row>
    <row r="182" spans="1:6" s="274" customFormat="1" ht="38.25">
      <c r="A182" s="687">
        <v>9330</v>
      </c>
      <c r="B182" s="658" t="s">
        <v>957</v>
      </c>
      <c r="C182" s="655">
        <v>0</v>
      </c>
      <c r="D182" s="655">
        <v>585000</v>
      </c>
      <c r="E182" s="656">
        <v>0</v>
      </c>
      <c r="F182" s="657">
        <v>35000</v>
      </c>
    </row>
    <row r="183" spans="1:6" s="274" customFormat="1" ht="30.75" customHeight="1">
      <c r="A183" s="516" t="s">
        <v>803</v>
      </c>
      <c r="B183" s="666" t="s">
        <v>117</v>
      </c>
      <c r="C183" s="671">
        <v>682210</v>
      </c>
      <c r="D183" s="671">
        <v>759190</v>
      </c>
      <c r="E183" s="653">
        <v>111.28391550988698</v>
      </c>
      <c r="F183" s="652">
        <v>534802</v>
      </c>
    </row>
    <row r="184" spans="1:6" s="284" customFormat="1" ht="39" customHeight="1">
      <c r="A184" s="690">
        <v>5300</v>
      </c>
      <c r="B184" s="691" t="s">
        <v>958</v>
      </c>
      <c r="C184" s="657">
        <v>631803</v>
      </c>
      <c r="D184" s="657">
        <v>570809</v>
      </c>
      <c r="E184" s="665">
        <v>90.346041408477</v>
      </c>
      <c r="F184" s="657">
        <v>544034</v>
      </c>
    </row>
    <row r="185" spans="1:6" s="274" customFormat="1" ht="25.5">
      <c r="A185" s="690">
        <v>8000</v>
      </c>
      <c r="B185" s="692" t="s">
        <v>959</v>
      </c>
      <c r="C185" s="657">
        <v>50107</v>
      </c>
      <c r="D185" s="657">
        <v>188381</v>
      </c>
      <c r="E185" s="665">
        <v>375.9574510547429</v>
      </c>
      <c r="F185" s="657">
        <v>-9232</v>
      </c>
    </row>
    <row r="186" spans="1:7" s="260" customFormat="1" ht="12.75">
      <c r="A186" s="693"/>
      <c r="B186" s="694" t="s">
        <v>976</v>
      </c>
      <c r="C186" s="671">
        <v>-169476995</v>
      </c>
      <c r="D186" s="671">
        <v>-12362551</v>
      </c>
      <c r="E186" s="672">
        <v>7.294530446447908</v>
      </c>
      <c r="F186" s="652">
        <v>-20597824</v>
      </c>
      <c r="G186" s="271">
        <f>D186+D187</f>
        <v>0</v>
      </c>
    </row>
    <row r="187" spans="1:6" s="260" customFormat="1" ht="12.75">
      <c r="A187" s="693"/>
      <c r="B187" s="694" t="s">
        <v>960</v>
      </c>
      <c r="C187" s="671">
        <v>169476995</v>
      </c>
      <c r="D187" s="671">
        <v>12362551</v>
      </c>
      <c r="E187" s="672">
        <v>7.294530446447908</v>
      </c>
      <c r="F187" s="652">
        <v>20597824</v>
      </c>
    </row>
    <row r="188" spans="1:6" s="260" customFormat="1" ht="12.75">
      <c r="A188" s="516" t="s">
        <v>607</v>
      </c>
      <c r="B188" s="695" t="s">
        <v>961</v>
      </c>
      <c r="C188" s="671">
        <v>144961190</v>
      </c>
      <c r="D188" s="671">
        <v>17372822</v>
      </c>
      <c r="E188" s="672">
        <v>11.98446425557075</v>
      </c>
      <c r="F188" s="652">
        <v>15717003</v>
      </c>
    </row>
    <row r="189" spans="1:6" s="260" customFormat="1" ht="12.75">
      <c r="A189" s="650" t="s">
        <v>47</v>
      </c>
      <c r="B189" s="658" t="s">
        <v>645</v>
      </c>
      <c r="C189" s="655">
        <v>5020424</v>
      </c>
      <c r="D189" s="655">
        <v>-264404</v>
      </c>
      <c r="E189" s="656">
        <v>-5.2665671266012595</v>
      </c>
      <c r="F189" s="657">
        <v>8528</v>
      </c>
    </row>
    <row r="190" spans="1:6" s="260" customFormat="1" ht="12.75">
      <c r="A190" s="650" t="s">
        <v>962</v>
      </c>
      <c r="B190" s="658" t="s">
        <v>963</v>
      </c>
      <c r="C190" s="655">
        <v>126267044</v>
      </c>
      <c r="D190" s="655">
        <v>14941692</v>
      </c>
      <c r="E190" s="656">
        <v>11.833406031109748</v>
      </c>
      <c r="F190" s="657">
        <v>13149642</v>
      </c>
    </row>
    <row r="191" spans="1:6" s="260" customFormat="1" ht="12.75">
      <c r="A191" s="650" t="s">
        <v>964</v>
      </c>
      <c r="B191" s="658" t="s">
        <v>965</v>
      </c>
      <c r="C191" s="655">
        <v>13629085</v>
      </c>
      <c r="D191" s="655">
        <v>2695534</v>
      </c>
      <c r="E191" s="656">
        <v>19.77780606695167</v>
      </c>
      <c r="F191" s="657">
        <v>2558833</v>
      </c>
    </row>
    <row r="192" spans="1:6" s="284" customFormat="1" ht="25.5" hidden="1">
      <c r="A192" s="696" t="s">
        <v>966</v>
      </c>
      <c r="B192" s="651" t="s">
        <v>155</v>
      </c>
      <c r="C192" s="671">
        <v>0</v>
      </c>
      <c r="D192" s="671">
        <v>0</v>
      </c>
      <c r="E192" s="653">
        <v>0</v>
      </c>
      <c r="F192" s="652">
        <v>0</v>
      </c>
    </row>
    <row r="193" spans="1:6" s="284" customFormat="1" ht="12.75" hidden="1">
      <c r="A193" s="696" t="s">
        <v>967</v>
      </c>
      <c r="B193" s="651" t="s">
        <v>156</v>
      </c>
      <c r="C193" s="671">
        <v>0</v>
      </c>
      <c r="D193" s="697">
        <v>0</v>
      </c>
      <c r="E193" s="653">
        <v>0</v>
      </c>
      <c r="F193" s="657">
        <v>0</v>
      </c>
    </row>
    <row r="194" spans="1:54" s="639" customFormat="1" ht="12.75">
      <c r="A194" s="516" t="s">
        <v>612</v>
      </c>
      <c r="B194" s="694" t="s">
        <v>157</v>
      </c>
      <c r="C194" s="671">
        <v>27442004</v>
      </c>
      <c r="D194" s="671">
        <v>-390970</v>
      </c>
      <c r="E194" s="672">
        <v>-1.424713734463416</v>
      </c>
      <c r="F194" s="652">
        <v>5754794</v>
      </c>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row>
    <row r="195" spans="1:6" s="260" customFormat="1" ht="12.75">
      <c r="A195" s="516" t="s">
        <v>611</v>
      </c>
      <c r="B195" s="694" t="s">
        <v>158</v>
      </c>
      <c r="C195" s="671">
        <v>32477</v>
      </c>
      <c r="D195" s="671">
        <v>186665</v>
      </c>
      <c r="E195" s="672">
        <v>574.7605998090957</v>
      </c>
      <c r="F195" s="652">
        <v>13157</v>
      </c>
    </row>
    <row r="196" spans="1:6" ht="12.75" customHeight="1">
      <c r="A196" s="698" t="s">
        <v>1207</v>
      </c>
      <c r="B196" s="699" t="s">
        <v>159</v>
      </c>
      <c r="C196" s="700">
        <v>-2958676</v>
      </c>
      <c r="D196" s="700">
        <v>-4805966</v>
      </c>
      <c r="E196" s="701">
        <v>162.43637356709556</v>
      </c>
      <c r="F196" s="652">
        <v>-887130</v>
      </c>
    </row>
    <row r="197" spans="1:6" ht="27" customHeight="1">
      <c r="A197" s="702" t="s">
        <v>968</v>
      </c>
      <c r="B197" s="703" t="s">
        <v>969</v>
      </c>
      <c r="C197" s="655">
        <v>-2706076</v>
      </c>
      <c r="D197" s="655">
        <v>-4156559</v>
      </c>
      <c r="E197" s="656">
        <v>153.60097055662888</v>
      </c>
      <c r="F197" s="657">
        <v>-790030</v>
      </c>
    </row>
    <row r="198" spans="1:6" ht="12.75" customHeight="1">
      <c r="A198" s="702" t="s">
        <v>970</v>
      </c>
      <c r="B198" s="431" t="s">
        <v>971</v>
      </c>
      <c r="C198" s="655">
        <v>627290</v>
      </c>
      <c r="D198" s="655">
        <v>-649407</v>
      </c>
      <c r="E198" s="656">
        <v>-103.52580146343797</v>
      </c>
      <c r="F198" s="657">
        <v>-97100</v>
      </c>
    </row>
    <row r="199" spans="1:6" ht="12.75" customHeight="1">
      <c r="A199" s="704"/>
      <c r="B199" s="705"/>
      <c r="C199" s="646"/>
      <c r="D199" s="706"/>
      <c r="E199" s="646"/>
      <c r="F199" s="706"/>
    </row>
    <row r="200" spans="1:7" s="639" customFormat="1" ht="17.25" customHeight="1">
      <c r="A200" s="707"/>
      <c r="B200" s="708" t="s">
        <v>972</v>
      </c>
      <c r="C200" s="260"/>
      <c r="D200" s="709">
        <v>0</v>
      </c>
      <c r="G200" s="709"/>
    </row>
    <row r="201" spans="1:4" s="639" customFormat="1" ht="17.25" customHeight="1">
      <c r="A201" s="707"/>
      <c r="B201" s="708" t="s">
        <v>973</v>
      </c>
      <c r="C201" s="260"/>
      <c r="D201" s="709">
        <v>1781207</v>
      </c>
    </row>
    <row r="202" spans="1:4" s="639" customFormat="1" ht="17.25" customHeight="1">
      <c r="A202" s="710"/>
      <c r="B202" s="708"/>
      <c r="C202" s="260"/>
      <c r="D202" s="709"/>
    </row>
    <row r="203" spans="1:6" s="639" customFormat="1" ht="21.75" customHeight="1">
      <c r="A203" s="711"/>
      <c r="B203" s="712"/>
      <c r="C203" s="712"/>
      <c r="D203" s="712"/>
      <c r="E203" s="712"/>
      <c r="F203" s="712"/>
    </row>
    <row r="204" spans="1:4" s="639" customFormat="1" ht="17.25" customHeight="1" hidden="1">
      <c r="A204" s="713"/>
      <c r="B204" s="708"/>
      <c r="C204" s="260"/>
      <c r="D204" s="709"/>
    </row>
    <row r="205" spans="1:5" s="639" customFormat="1" ht="17.25" customHeight="1" hidden="1">
      <c r="A205" s="714"/>
      <c r="B205" s="384"/>
      <c r="D205" s="517"/>
      <c r="E205" s="715"/>
    </row>
    <row r="206" spans="1:6" s="718" customFormat="1" ht="17.25" customHeight="1" hidden="1">
      <c r="A206" s="475"/>
      <c r="B206" s="475"/>
      <c r="C206" s="716"/>
      <c r="D206" s="716"/>
      <c r="E206" s="717"/>
      <c r="F206" s="473"/>
    </row>
    <row r="207" spans="1:6" s="639" customFormat="1" ht="17.25" customHeight="1">
      <c r="A207" s="718" t="s">
        <v>464</v>
      </c>
      <c r="B207" s="712"/>
      <c r="C207" s="271"/>
      <c r="D207" s="271"/>
      <c r="E207" s="719"/>
      <c r="F207" s="473" t="s">
        <v>163</v>
      </c>
    </row>
    <row r="208" spans="1:3" ht="15.75">
      <c r="A208" s="110"/>
      <c r="B208" s="486"/>
      <c r="C208" s="477"/>
    </row>
    <row r="209" spans="1:3" ht="15.75">
      <c r="A209" s="713"/>
      <c r="B209" s="720"/>
      <c r="C209" s="721"/>
    </row>
    <row r="210" spans="1:3" ht="15.75">
      <c r="A210" s="713"/>
      <c r="B210" s="720"/>
      <c r="C210" s="721"/>
    </row>
    <row r="211" spans="1:3" ht="15.75">
      <c r="A211" s="713"/>
      <c r="B211" s="486"/>
      <c r="C211" s="477"/>
    </row>
    <row r="212" spans="1:6" s="284" customFormat="1" ht="12.75">
      <c r="A212" s="722" t="s">
        <v>974</v>
      </c>
      <c r="B212" s="723"/>
      <c r="C212" s="643"/>
      <c r="D212" s="724"/>
      <c r="E212" s="724"/>
      <c r="F212" s="724"/>
    </row>
    <row r="213" spans="1:3" ht="15.75">
      <c r="A213" s="713"/>
      <c r="B213" s="720"/>
      <c r="C213" s="721"/>
    </row>
    <row r="214" spans="1:3" ht="15.75">
      <c r="A214" s="713"/>
      <c r="B214" s="720"/>
      <c r="C214" s="721"/>
    </row>
    <row r="215" spans="1:3" ht="15.75">
      <c r="A215" s="713"/>
      <c r="B215" s="720"/>
      <c r="C215" s="721"/>
    </row>
    <row r="216" spans="1:3" ht="15.75">
      <c r="A216" s="713"/>
      <c r="B216" s="720"/>
      <c r="C216" s="721"/>
    </row>
    <row r="217" spans="1:3" ht="15.75">
      <c r="A217" s="713"/>
      <c r="B217" s="720"/>
      <c r="C217" s="721"/>
    </row>
    <row r="218" spans="1:3" ht="15.75">
      <c r="A218" s="713"/>
      <c r="B218" s="720"/>
      <c r="C218" s="721"/>
    </row>
    <row r="219" spans="1:3" ht="15.75">
      <c r="A219" s="725"/>
      <c r="B219" s="720"/>
      <c r="C219" s="721"/>
    </row>
    <row r="220" spans="1:3" ht="16.5" customHeight="1">
      <c r="A220" s="726"/>
      <c r="B220" s="486"/>
      <c r="C220" s="721"/>
    </row>
    <row r="221" spans="1:3" ht="15.75">
      <c r="A221" s="726"/>
      <c r="B221" s="486"/>
      <c r="C221" s="721"/>
    </row>
    <row r="222" spans="1:3" ht="15.75">
      <c r="A222" s="726"/>
      <c r="B222" s="486"/>
      <c r="C222" s="721"/>
    </row>
    <row r="223" spans="1:2" ht="15.75">
      <c r="A223" s="726"/>
      <c r="B223" s="486"/>
    </row>
    <row r="224" spans="1:2" ht="15.75">
      <c r="A224" s="998"/>
      <c r="B224" s="998"/>
    </row>
    <row r="225" spans="1:2" ht="15.75">
      <c r="A225" s="727"/>
      <c r="B225" s="728"/>
    </row>
    <row r="226" spans="1:2" ht="15.75">
      <c r="A226" s="727"/>
      <c r="B226" s="728"/>
    </row>
    <row r="227" ht="15.75">
      <c r="B227" s="729"/>
    </row>
    <row r="234" ht="15.75">
      <c r="B234" s="729"/>
    </row>
    <row r="241" ht="15.75">
      <c r="B241" s="729"/>
    </row>
    <row r="243" ht="15.75">
      <c r="B243" s="729"/>
    </row>
    <row r="245" ht="15.75">
      <c r="B245" s="729"/>
    </row>
    <row r="247" ht="15.75">
      <c r="B247" s="729"/>
    </row>
    <row r="249" ht="15.75">
      <c r="B249" s="729"/>
    </row>
    <row r="251" ht="15.75">
      <c r="B251" s="729"/>
    </row>
    <row r="253" ht="15.75">
      <c r="B253" s="729"/>
    </row>
    <row r="259" ht="15.75">
      <c r="B259" s="729"/>
    </row>
  </sheetData>
  <mergeCells count="7">
    <mergeCell ref="A1:F1"/>
    <mergeCell ref="A224:B224"/>
    <mergeCell ref="A3:F3"/>
    <mergeCell ref="A4:F4"/>
    <mergeCell ref="A2:F2"/>
    <mergeCell ref="A5:F5"/>
    <mergeCell ref="A6:F6"/>
  </mergeCells>
  <printOptions horizontalCentered="1"/>
  <pageMargins left="0.41" right="0.28" top="0.5905511811023623" bottom="0.49" header="0.2362204724409449" footer="0.1968503937007874"/>
  <pageSetup firstPageNumber="41" useFirstPageNumber="1" fitToWidth="5" horizontalDpi="600" verticalDpi="6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SilvijaL</dc:creator>
  <cp:keywords/>
  <dc:description/>
  <cp:lastModifiedBy>SilvijaL</cp:lastModifiedBy>
  <cp:lastPrinted>2009-11-16T09:47:24Z</cp:lastPrinted>
  <dcterms:created xsi:type="dcterms:W3CDTF">2009-11-16T08:26:57Z</dcterms:created>
  <dcterms:modified xsi:type="dcterms:W3CDTF">2009-11-16T13:12:56Z</dcterms:modified>
  <cp:category/>
  <cp:version/>
  <cp:contentType/>
  <cp:contentStatus/>
</cp:coreProperties>
</file>