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ministrijas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<sst xmlns="http://schemas.openxmlformats.org/spreadsheetml/2006/main" count="64" uniqueCount="32">
  <si>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6.pielikums</t>
  </si>
  <si>
    <t>Valsts budžeta iestāžu  pašu kapitāla izmaiņu pārskats</t>
  </si>
  <si>
    <t>(latos)</t>
  </si>
  <si>
    <t>Rādītāji</t>
  </si>
  <si>
    <t>Rindas kods</t>
  </si>
  <si>
    <t xml:space="preserve">Pamatlīdzekļu fonds </t>
  </si>
  <si>
    <t xml:space="preserve">Pamatkapitāls vai līdzdalības kapitāls </t>
  </si>
  <si>
    <t xml:space="preserve">Ilgtermiņa ieguldījumu pārvērtēšanas rezerve </t>
  </si>
  <si>
    <t xml:space="preserve">Rezerves </t>
  </si>
  <si>
    <t>Iepriekšējo budžeta gadu rezultāts</t>
  </si>
  <si>
    <t>Budžeta gada izpildes rezultāts</t>
  </si>
  <si>
    <t>Kopā</t>
  </si>
  <si>
    <t>Citas rezerves</t>
  </si>
  <si>
    <t>2002.gada 1.janvārī</t>
  </si>
  <si>
    <t>010</t>
  </si>
  <si>
    <t>Nolietojums pamatlīdzekļiem, kas iegādāti līdz 2001.gadam</t>
  </si>
  <si>
    <t>011</t>
  </si>
  <si>
    <t>x</t>
  </si>
  <si>
    <t>Iegādātie nenolietojamie ilgtermiņa aktīvi</t>
  </si>
  <si>
    <t>012</t>
  </si>
  <si>
    <t>Ilgtermiņa aktīvu pārvērtēšana</t>
  </si>
  <si>
    <t>013</t>
  </si>
  <si>
    <t>No uzskaites izslēgtie ilgtermiņa aktīvi</t>
  </si>
  <si>
    <t>014</t>
  </si>
  <si>
    <t xml:space="preserve">Citi darījumi </t>
  </si>
  <si>
    <t>015</t>
  </si>
  <si>
    <t xml:space="preserve">2001.gada budžeta izpildes rezultāta pārnese </t>
  </si>
  <si>
    <t>016</t>
  </si>
  <si>
    <t xml:space="preserve">2002.gada budžeta izpildes rezultāts </t>
  </si>
  <si>
    <t>017</t>
  </si>
  <si>
    <t>2002.gada 31.decembrī</t>
  </si>
  <si>
    <t>018</t>
  </si>
</sst>
</file>

<file path=xl/styles.xml><?xml version="1.0" encoding="utf-8"?>
<styleSheet xmlns="http://schemas.openxmlformats.org/spreadsheetml/2006/main">
  <numFmts count="2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Ls&quot;\ * #,##0_);_(&quot;Ls&quot;\ * \(#,##0\);_(&quot;Ls&quot;\ * &quot;-&quot;_);_(@_)"/>
    <numFmt numFmtId="173" formatCode="_(&quot;Ls&quot;\ * #,##0.00_);_(&quot;Ls&quot;\ * \(#,##0.00\);_(&quot;Ls&quot;\ * &quot;-&quot;??_);_(@_)"/>
    <numFmt numFmtId="174" formatCode="&quot;Ls&quot;\ #,##0_);\(&quot;Ls&quot;\ #,##0\)"/>
    <numFmt numFmtId="175" formatCode="&quot;Ls&quot;\ #,##0_);[Red]\(&quot;Ls&quot;\ #,##0\)"/>
    <numFmt numFmtId="176" formatCode="&quot;Ls&quot;\ #,##0.00_);\(&quot;Ls&quot;\ #,##0.00\)"/>
    <numFmt numFmtId="177" formatCode="&quot;Ls&quot;\ #,##0.00_);[Red]\(&quot;Ls&quot;\ #,##0.00\)"/>
    <numFmt numFmtId="178" formatCode="_ &quot;Ls&quot;\ * #,##0.00_ ;_ &quot;Ls&quot;\ * \-#,##0.00_ ;_ &quot;Ls&quot;\ * &quot;-&quot;??_ ;_ @_ "/>
    <numFmt numFmtId="179" formatCode="yyyy/mm/dd"/>
    <numFmt numFmtId="180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7" fillId="0" borderId="0" xfId="22" applyFont="1" applyAlignment="1">
      <alignment horizontal="right"/>
      <protection/>
    </xf>
    <xf numFmtId="0" fontId="7" fillId="0" borderId="0" xfId="22" applyFont="1" applyAlignment="1">
      <alignment horizontal="center"/>
      <protection/>
    </xf>
    <xf numFmtId="0" fontId="6" fillId="0" borderId="0" xfId="22" applyFont="1" applyFill="1" applyAlignment="1">
      <alignment horizontal="left"/>
      <protection/>
    </xf>
    <xf numFmtId="0" fontId="8" fillId="0" borderId="1" xfId="22" applyFont="1" applyBorder="1" applyAlignment="1">
      <alignment horizontal="center"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horizontal="right"/>
      <protection/>
    </xf>
    <xf numFmtId="0" fontId="8" fillId="0" borderId="2" xfId="22" applyFont="1" applyBorder="1" applyAlignment="1">
      <alignment horizontal="center" vertical="center" wrapText="1"/>
      <protection/>
    </xf>
    <xf numFmtId="0" fontId="8" fillId="0" borderId="2" xfId="22" applyFont="1" applyBorder="1" applyAlignment="1">
      <alignment horizontal="center" vertical="center" wrapText="1"/>
      <protection/>
    </xf>
    <xf numFmtId="0" fontId="7" fillId="0" borderId="3" xfId="22" applyFont="1" applyBorder="1" applyAlignment="1">
      <alignment wrapText="1"/>
      <protection/>
    </xf>
    <xf numFmtId="49" fontId="9" fillId="0" borderId="3" xfId="22" applyNumberFormat="1" applyFont="1" applyBorder="1" applyAlignment="1">
      <alignment horizontal="center" wrapText="1"/>
      <protection/>
    </xf>
    <xf numFmtId="3" fontId="9" fillId="0" borderId="3" xfId="22" applyNumberFormat="1" applyFont="1" applyBorder="1" applyAlignment="1">
      <alignment horizontal="center" wrapText="1"/>
      <protection/>
    </xf>
    <xf numFmtId="3" fontId="9" fillId="0" borderId="3" xfId="22" applyNumberFormat="1" applyFont="1" applyBorder="1" applyAlignment="1">
      <alignment horizontal="right" wrapText="1"/>
      <protection/>
    </xf>
    <xf numFmtId="0" fontId="8" fillId="0" borderId="4" xfId="22" applyFont="1" applyBorder="1" applyAlignment="1">
      <alignment horizontal="left" wrapText="1" indent="1"/>
      <protection/>
    </xf>
    <xf numFmtId="49" fontId="8" fillId="0" borderId="4" xfId="22" applyNumberFormat="1" applyFont="1" applyBorder="1" applyAlignment="1">
      <alignment horizontal="center" vertical="center" wrapText="1"/>
      <protection/>
    </xf>
    <xf numFmtId="3" fontId="8" fillId="0" borderId="4" xfId="22" applyNumberFormat="1" applyFont="1" applyBorder="1" applyAlignment="1">
      <alignment horizontal="center" vertical="center" wrapText="1"/>
      <protection/>
    </xf>
    <xf numFmtId="3" fontId="8" fillId="0" borderId="3" xfId="22" applyNumberFormat="1" applyFont="1" applyBorder="1" applyAlignment="1">
      <alignment horizontal="right" wrapText="1"/>
      <protection/>
    </xf>
    <xf numFmtId="49" fontId="8" fillId="0" borderId="4" xfId="22" applyNumberFormat="1" applyFont="1" applyBorder="1" applyAlignment="1">
      <alignment horizontal="center" wrapText="1"/>
      <protection/>
    </xf>
    <xf numFmtId="3" fontId="8" fillId="0" borderId="4" xfId="22" applyNumberFormat="1" applyFont="1" applyBorder="1" applyAlignment="1">
      <alignment horizontal="center" wrapText="1"/>
      <protection/>
    </xf>
    <xf numFmtId="0" fontId="8" fillId="0" borderId="5" xfId="22" applyFont="1" applyBorder="1" applyAlignment="1">
      <alignment horizontal="left" wrapText="1" indent="1"/>
      <protection/>
    </xf>
    <xf numFmtId="49" fontId="8" fillId="0" borderId="5" xfId="22" applyNumberFormat="1" applyFont="1" applyBorder="1" applyAlignment="1">
      <alignment horizontal="center" wrapText="1"/>
      <protection/>
    </xf>
    <xf numFmtId="3" fontId="8" fillId="0" borderId="5" xfId="22" applyNumberFormat="1" applyFont="1" applyBorder="1" applyAlignment="1">
      <alignment horizontal="center" wrapText="1"/>
      <protection/>
    </xf>
    <xf numFmtId="0" fontId="7" fillId="0" borderId="2" xfId="22" applyFont="1" applyBorder="1" applyAlignment="1">
      <alignment wrapText="1"/>
      <protection/>
    </xf>
    <xf numFmtId="49" fontId="9" fillId="0" borderId="2" xfId="22" applyNumberFormat="1" applyFont="1" applyBorder="1" applyAlignment="1">
      <alignment horizontal="center" wrapText="1"/>
      <protection/>
    </xf>
    <xf numFmtId="3" fontId="9" fillId="0" borderId="2" xfId="22" applyNumberFormat="1" applyFont="1" applyBorder="1" applyAlignment="1">
      <alignment horizontal="center" wrapText="1"/>
      <protection/>
    </xf>
    <xf numFmtId="0" fontId="8" fillId="0" borderId="0" xfId="22" applyFont="1" applyAlignment="1">
      <alignment/>
      <protection/>
    </xf>
    <xf numFmtId="0" fontId="8" fillId="0" borderId="0" xfId="22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eguldijumju saraksts" xfId="21"/>
    <cellStyle name="Normal_Pasu kapita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5" sqref="A5:A8"/>
    </sheetView>
  </sheetViews>
  <sheetFormatPr defaultColWidth="9.140625" defaultRowHeight="12.75"/>
  <cols>
    <col min="1" max="1" width="40.8515625" style="1" customWidth="1"/>
    <col min="2" max="2" width="7.7109375" style="2" customWidth="1"/>
    <col min="3" max="3" width="13.00390625" style="1" customWidth="1"/>
    <col min="4" max="4" width="12.57421875" style="1" customWidth="1"/>
    <col min="5" max="5" width="13.28125" style="1" customWidth="1"/>
    <col min="6" max="6" width="11.7109375" style="1" customWidth="1"/>
    <col min="7" max="7" width="13.7109375" style="1" customWidth="1"/>
    <col min="8" max="9" width="14.421875" style="1" customWidth="1"/>
    <col min="10" max="16384" width="10.28125" style="1" customWidth="1"/>
  </cols>
  <sheetData>
    <row r="1" ht="15.75">
      <c r="I1" s="3" t="s">
        <v>0</v>
      </c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4" spans="1:9" ht="15" customHeight="1">
      <c r="A4" s="5"/>
      <c r="B4" s="6"/>
      <c r="C4" s="7"/>
      <c r="D4" s="7"/>
      <c r="E4" s="7"/>
      <c r="F4" s="7"/>
      <c r="G4" s="7"/>
      <c r="H4" s="7"/>
      <c r="I4" s="8" t="s">
        <v>2</v>
      </c>
    </row>
    <row r="5" spans="1:9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</row>
    <row r="6" spans="1:9" ht="15" customHeight="1">
      <c r="A6" s="9"/>
      <c r="B6" s="9"/>
      <c r="C6" s="9"/>
      <c r="D6" s="9" t="s">
        <v>12</v>
      </c>
      <c r="E6" s="9"/>
      <c r="F6" s="9"/>
      <c r="G6" s="9"/>
      <c r="H6" s="9" t="s">
        <v>10</v>
      </c>
      <c r="I6" s="9"/>
    </row>
    <row r="7" spans="1:9" ht="15" customHeight="1">
      <c r="A7" s="9"/>
      <c r="B7" s="9"/>
      <c r="C7" s="9"/>
      <c r="D7" s="9"/>
      <c r="E7" s="9"/>
      <c r="F7" s="9"/>
      <c r="G7" s="9"/>
      <c r="H7" s="9"/>
      <c r="I7" s="9" t="s">
        <v>11</v>
      </c>
    </row>
    <row r="8" spans="1:9" ht="15" customHeight="1">
      <c r="A8" s="9"/>
      <c r="B8" s="9"/>
      <c r="C8" s="9"/>
      <c r="D8" s="9"/>
      <c r="E8" s="9"/>
      <c r="F8" s="9"/>
      <c r="G8" s="9"/>
      <c r="H8" s="9"/>
      <c r="I8" s="9"/>
    </row>
    <row r="9" spans="1:9" ht="15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ht="36" customHeight="1">
      <c r="A10" s="11" t="s">
        <v>13</v>
      </c>
      <c r="B10" s="12" t="s">
        <v>14</v>
      </c>
      <c r="C10" s="13">
        <v>556928074</v>
      </c>
      <c r="D10" s="13">
        <v>81922971</v>
      </c>
      <c r="E10" s="13">
        <v>1489783</v>
      </c>
      <c r="F10" s="13">
        <v>5523909</v>
      </c>
      <c r="G10" s="13">
        <v>-29530627</v>
      </c>
      <c r="H10" s="13">
        <v>37914660</v>
      </c>
      <c r="I10" s="14">
        <f>SUM(C10:H10)</f>
        <v>654248770</v>
      </c>
    </row>
    <row r="11" spans="1:9" ht="34.5" customHeight="1">
      <c r="A11" s="15" t="s">
        <v>15</v>
      </c>
      <c r="B11" s="16" t="s">
        <v>16</v>
      </c>
      <c r="C11" s="17">
        <v>-36697799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8">
        <f>SUM(C11)</f>
        <v>-36697799</v>
      </c>
    </row>
    <row r="12" spans="1:9" ht="21" customHeight="1">
      <c r="A12" s="15" t="s">
        <v>18</v>
      </c>
      <c r="B12" s="19" t="s">
        <v>19</v>
      </c>
      <c r="C12" s="20" t="s">
        <v>17</v>
      </c>
      <c r="D12" s="20">
        <v>412550651</v>
      </c>
      <c r="E12" s="20" t="s">
        <v>17</v>
      </c>
      <c r="F12" s="20" t="s">
        <v>17</v>
      </c>
      <c r="G12" s="20" t="s">
        <v>17</v>
      </c>
      <c r="H12" s="20" t="s">
        <v>17</v>
      </c>
      <c r="I12" s="18">
        <f>SUM(D12)</f>
        <v>412550651</v>
      </c>
    </row>
    <row r="13" spans="1:9" ht="22.5" customHeight="1">
      <c r="A13" s="15" t="s">
        <v>20</v>
      </c>
      <c r="B13" s="19" t="s">
        <v>21</v>
      </c>
      <c r="C13" s="20" t="s">
        <v>17</v>
      </c>
      <c r="D13" s="20" t="s">
        <v>17</v>
      </c>
      <c r="E13" s="20">
        <v>20437648</v>
      </c>
      <c r="F13" s="20" t="s">
        <v>17</v>
      </c>
      <c r="G13" s="20" t="s">
        <v>17</v>
      </c>
      <c r="H13" s="20" t="s">
        <v>17</v>
      </c>
      <c r="I13" s="18">
        <f>SUM(E13)</f>
        <v>20437648</v>
      </c>
    </row>
    <row r="14" spans="1:9" ht="24" customHeight="1">
      <c r="A14" s="15" t="s">
        <v>22</v>
      </c>
      <c r="B14" s="19" t="s">
        <v>23</v>
      </c>
      <c r="C14" s="20">
        <v>-37640657</v>
      </c>
      <c r="D14" s="20">
        <v>-10100527</v>
      </c>
      <c r="E14" s="20">
        <v>-98763</v>
      </c>
      <c r="F14" s="20" t="s">
        <v>17</v>
      </c>
      <c r="G14" s="20" t="s">
        <v>17</v>
      </c>
      <c r="H14" s="20" t="s">
        <v>17</v>
      </c>
      <c r="I14" s="18">
        <f>SUM(C14:E14)</f>
        <v>-47839947</v>
      </c>
    </row>
    <row r="15" spans="1:9" ht="21" customHeight="1">
      <c r="A15" s="15" t="s">
        <v>24</v>
      </c>
      <c r="B15" s="19" t="s">
        <v>25</v>
      </c>
      <c r="C15" s="20" t="s">
        <v>17</v>
      </c>
      <c r="D15" s="20" t="s">
        <v>17</v>
      </c>
      <c r="E15" s="20" t="s">
        <v>17</v>
      </c>
      <c r="F15" s="20">
        <v>4137084</v>
      </c>
      <c r="G15" s="20">
        <v>-172390</v>
      </c>
      <c r="H15" s="20" t="s">
        <v>17</v>
      </c>
      <c r="I15" s="18">
        <f>SUM(F15,G15)</f>
        <v>3964694</v>
      </c>
    </row>
    <row r="16" spans="1:9" ht="20.25" customHeight="1">
      <c r="A16" s="15" t="s">
        <v>26</v>
      </c>
      <c r="B16" s="19" t="s">
        <v>27</v>
      </c>
      <c r="C16" s="20" t="s">
        <v>17</v>
      </c>
      <c r="D16" s="20" t="s">
        <v>17</v>
      </c>
      <c r="E16" s="20" t="s">
        <v>17</v>
      </c>
      <c r="F16" s="20" t="s">
        <v>17</v>
      </c>
      <c r="G16" s="20">
        <v>37914660</v>
      </c>
      <c r="H16" s="20">
        <v>-37914660</v>
      </c>
      <c r="I16" s="18">
        <f>SUM(G16:H16)</f>
        <v>0</v>
      </c>
    </row>
    <row r="17" spans="1:9" ht="24.75" customHeight="1">
      <c r="A17" s="21" t="s">
        <v>28</v>
      </c>
      <c r="B17" s="22" t="s">
        <v>29</v>
      </c>
      <c r="C17" s="23" t="s">
        <v>17</v>
      </c>
      <c r="D17" s="23" t="s">
        <v>17</v>
      </c>
      <c r="E17" s="23" t="s">
        <v>17</v>
      </c>
      <c r="F17" s="23" t="s">
        <v>17</v>
      </c>
      <c r="G17" s="23" t="s">
        <v>17</v>
      </c>
      <c r="H17" s="23">
        <v>117803385</v>
      </c>
      <c r="I17" s="18">
        <f>SUM(H17)</f>
        <v>117803385</v>
      </c>
    </row>
    <row r="18" spans="1:9" ht="27.75" customHeight="1">
      <c r="A18" s="24" t="s">
        <v>30</v>
      </c>
      <c r="B18" s="25" t="s">
        <v>31</v>
      </c>
      <c r="C18" s="26">
        <f>SUM(C10,C11,C14)</f>
        <v>482589618</v>
      </c>
      <c r="D18" s="26">
        <f>SUM(D10,D12,D14)</f>
        <v>484373095</v>
      </c>
      <c r="E18" s="26">
        <f>SUM(E10,E13,E14)</f>
        <v>21828668</v>
      </c>
      <c r="F18" s="26">
        <f>SUM(F10,F15)</f>
        <v>9660993</v>
      </c>
      <c r="G18" s="26">
        <f>SUM(G10,G15,G16)</f>
        <v>8211643</v>
      </c>
      <c r="H18" s="26">
        <f>SUM(H10,H16,H17)</f>
        <v>117803385</v>
      </c>
      <c r="I18" s="26">
        <f>SUM(I10:I17)</f>
        <v>1124467402</v>
      </c>
    </row>
    <row r="19" spans="1:9" ht="15.75">
      <c r="A19" s="27"/>
      <c r="B19" s="28"/>
      <c r="C19" s="7"/>
      <c r="D19" s="7"/>
      <c r="E19" s="7"/>
      <c r="F19" s="7"/>
      <c r="G19" s="7"/>
      <c r="H19" s="7"/>
      <c r="I19" s="7"/>
    </row>
  </sheetData>
  <mergeCells count="10">
    <mergeCell ref="A2:I2"/>
    <mergeCell ref="A5:A8"/>
    <mergeCell ref="B5:B8"/>
    <mergeCell ref="C5:C8"/>
    <mergeCell ref="D5:D8"/>
    <mergeCell ref="E5:E8"/>
    <mergeCell ref="F5:F8"/>
    <mergeCell ref="G5:G8"/>
    <mergeCell ref="H5:H8"/>
    <mergeCell ref="I5:I8"/>
  </mergeCells>
  <printOptions horizontalCentered="1"/>
  <pageMargins left="0" right="0" top="0.984251968503937" bottom="0.984251968503937" header="0.5118110236220472" footer="0.5118110236220472"/>
  <pageSetup firstPageNumber="29" useFirstPageNumber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Irēna Šuksta</dc:creator>
  <cp:keywords/>
  <dc:description>Irena.Suksta@kase.gov.lv, 7094210</dc:description>
  <cp:lastModifiedBy>SilvijaL</cp:lastModifiedBy>
  <dcterms:created xsi:type="dcterms:W3CDTF">2003-09-16T14:18:33Z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