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66925"/>
  <mc:AlternateContent xmlns:mc="http://schemas.openxmlformats.org/markup-compatibility/2006">
    <mc:Choice Requires="x15">
      <x15ac:absPath xmlns:x15ac="http://schemas.microsoft.com/office/spreadsheetml/2010/11/ac" url="https://vkase-my.sharepoint.com/personal/liene_meiere_kase_gov_lv/Documents/Darbvirsma/"/>
    </mc:Choice>
  </mc:AlternateContent>
  <xr:revisionPtr revIDLastSave="6" documentId="8_{697F9A71-0147-4A85-A811-C15664E30297}" xr6:coauthVersionLast="47" xr6:coauthVersionMax="47" xr10:uidLastSave="{39A97F03-D0BA-4139-9CA4-ECA53BE5B888}"/>
  <bookViews>
    <workbookView xWindow="28680" yWindow="-120" windowWidth="38640" windowHeight="21120" xr2:uid="{00000000-000D-0000-FFFF-FFFF00000000}"/>
  </bookViews>
  <sheets>
    <sheet name="3.cet.2025." sheetId="4" r:id="rId1"/>
  </sheets>
  <definedNames>
    <definedName name="_xlnm._FilterDatabase" localSheetId="0" hidden="1">'3.cet.2025.'!$A$5:$M$12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2" i="4" l="1"/>
  <c r="M11" i="4"/>
  <c r="M9" i="4"/>
  <c r="M8" i="4"/>
  <c r="M7" i="4"/>
  <c r="A7" i="4"/>
  <c r="A8" i="4" s="1"/>
  <c r="A9" i="4" s="1"/>
  <c r="A10" i="4" s="1"/>
  <c r="A11" i="4" s="1"/>
  <c r="A12" i="4" s="1"/>
</calcChain>
</file>

<file path=xl/sharedStrings.xml><?xml version="1.0" encoding="utf-8"?>
<sst xmlns="http://schemas.openxmlformats.org/spreadsheetml/2006/main" count="56" uniqueCount="35">
  <si>
    <t>Nr.p.k.</t>
  </si>
  <si>
    <t>Mēnesis</t>
  </si>
  <si>
    <t>Dienu skaits</t>
  </si>
  <si>
    <t>Valsts, pilsēta</t>
  </si>
  <si>
    <t>Komandējuma mērķis</t>
  </si>
  <si>
    <t>Finansējuma avots</t>
  </si>
  <si>
    <t>Izdevumi par viesnīcu (naktsmītni), summa</t>
  </si>
  <si>
    <t>Izdevumi par aviobiļetēm, summa</t>
  </si>
  <si>
    <t>Aviobiļešu klase (atzīmē ar x)</t>
  </si>
  <si>
    <t>Biznesa</t>
  </si>
  <si>
    <t>Ekonomiskā</t>
  </si>
  <si>
    <t>Dienas nauda, summa</t>
  </si>
  <si>
    <t>Citi komandējuma izdevumi, Summa</t>
  </si>
  <si>
    <t>Amata nosaukums</t>
  </si>
  <si>
    <t>pārvaldnieks</t>
  </si>
  <si>
    <t>direktora vietnieks</t>
  </si>
  <si>
    <t>direktors</t>
  </si>
  <si>
    <t>vecākais eksperts</t>
  </si>
  <si>
    <t>Lielbritānija, Londona</t>
  </si>
  <si>
    <t>Valsts pamatbudžets</t>
  </si>
  <si>
    <t>x</t>
  </si>
  <si>
    <t>Apmeklēt konferenci DIGI GOV EXPO 2025</t>
  </si>
  <si>
    <t>IPMA 34 Pasaules kongress</t>
  </si>
  <si>
    <t>Nordic Financial Crime &amp; Sanctions Forum 2025</t>
  </si>
  <si>
    <t>1) Dalība ikgadējā OECD Parāda vadības darba grupas sanāksmē (OECD 2025 Annual meeting of the Working Party on Debt Management) 8.septembrī
2) Dalība OECD GLOBĀLAJĀ VALSTS PARĀDA VADĪBAS FORUMĀ (32nd OECD Global Forum on Public Debt Management) 9.-10.septembrī</t>
  </si>
  <si>
    <t>Dalība ikgadējā OECD Parāda vadības darba grupas sanāksmē (OECD 2025 Annual meeting of the Working Party on Debt Management)</t>
  </si>
  <si>
    <t>Starptautiskā valūtas fonda organizēts kurss Vīnes institūtā par finanšu tirgiem un instrumentiem (International Monetary Fund course in Joint Vienna Institute on Financial Markets and Instruments)</t>
  </si>
  <si>
    <t>augusts</t>
  </si>
  <si>
    <t>septembris</t>
  </si>
  <si>
    <t>Dalība Ekonomiskās sadarbības un attīstības organizācijas Globālajā valsts parāda vadības forumā (32nd OECD Global Forum on Public Debt Management)</t>
  </si>
  <si>
    <t>Austrija, Vīne</t>
  </si>
  <si>
    <t>Francija, Parīze</t>
  </si>
  <si>
    <t>Dānija, Kopenhāgena</t>
  </si>
  <si>
    <t>Vācija, Berlīne</t>
  </si>
  <si>
    <t>Valsts kases izdevumi par ārvalstu komandējumiem 01.07.2025.-30.09.2025.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</si>
</sst>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charset val="186"/>
      <scheme val="minor"/>
    </font>
    <font>
      <sz val="11"/>
      <name val="Calibri"/>
      <family val="2"/>
      <charset val="186"/>
      <scheme val="minor"/>
    </font>
    <font>
      <sz val="10"/>
      <name val="Arial"/>
    </font>
    <font>
      <b/>
      <sz val="20"/>
      <color theme="1"/>
      <name val="Calibri"/>
      <family val="2"/>
      <charset val="186"/>
      <scheme val="minor"/>
    </font>
  </fonts>
  <fills count="2">
    <fill>
      <patternFill patternType="none"/>
    </fill>
    <fill>
      <patternFill patternType="gray125"/>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auto="1"/>
      </bottom>
      <diagonal/>
    </border>
    <border>
      <left style="thin">
        <color indexed="64"/>
      </left>
      <right style="thin">
        <color indexed="64"/>
      </right>
      <top style="hair">
        <color auto="1"/>
      </top>
      <bottom style="thin">
        <color indexed="64"/>
      </bottom>
      <diagonal/>
    </border>
    <border>
      <left style="thin">
        <color indexed="64"/>
      </left>
      <right style="hair">
        <color auto="1"/>
      </right>
      <top style="thin">
        <color indexed="64"/>
      </top>
      <bottom style="hair">
        <color auto="1"/>
      </bottom>
      <diagonal/>
    </border>
    <border>
      <left style="hair">
        <color auto="1"/>
      </left>
      <right style="thin">
        <color indexed="64"/>
      </right>
      <top style="thin">
        <color indexed="64"/>
      </top>
      <bottom style="hair">
        <color auto="1"/>
      </bottom>
      <diagonal/>
    </border>
    <border>
      <left style="thin">
        <color indexed="64"/>
      </left>
      <right style="hair">
        <color auto="1"/>
      </right>
      <top style="hair">
        <color auto="1"/>
      </top>
      <bottom style="thin">
        <color indexed="64"/>
      </bottom>
      <diagonal/>
    </border>
    <border>
      <left style="hair">
        <color auto="1"/>
      </left>
      <right style="thin">
        <color indexed="64"/>
      </right>
      <top style="hair">
        <color auto="1"/>
      </top>
      <bottom style="thin">
        <color indexed="64"/>
      </bottom>
      <diagonal/>
    </border>
    <border>
      <left style="thin">
        <color indexed="64"/>
      </left>
      <right/>
      <top style="thin">
        <color indexed="64"/>
      </top>
      <bottom style="hair">
        <color auto="1"/>
      </bottom>
      <diagonal/>
    </border>
    <border>
      <left style="thin">
        <color indexed="64"/>
      </left>
      <right/>
      <top style="hair">
        <color auto="1"/>
      </top>
      <bottom style="thin">
        <color indexed="64"/>
      </bottom>
      <diagonal/>
    </border>
    <border>
      <left/>
      <right style="thin">
        <color indexed="64"/>
      </right>
      <top style="thin">
        <color indexed="64"/>
      </top>
      <bottom style="hair">
        <color auto="1"/>
      </bottom>
      <diagonal/>
    </border>
    <border>
      <left/>
      <right style="thin">
        <color indexed="64"/>
      </right>
      <top style="hair">
        <color auto="1"/>
      </top>
      <bottom style="thin">
        <color indexed="64"/>
      </bottom>
      <diagonal/>
    </border>
  </borders>
  <cellStyleXfs count="2">
    <xf numFmtId="0" fontId="0" fillId="0" borderId="0"/>
    <xf numFmtId="0" fontId="2" fillId="0" borderId="0"/>
  </cellStyleXfs>
  <cellXfs count="22">
    <xf numFmtId="0" fontId="0" fillId="0" borderId="0" xfId="0"/>
    <xf numFmtId="0" fontId="0" fillId="0" borderId="6" xfId="0" applyBorder="1" applyAlignment="1">
      <alignment horizontal="center" vertical="center"/>
    </xf>
    <xf numFmtId="0" fontId="0" fillId="0" borderId="7" xfId="0" applyBorder="1" applyAlignment="1">
      <alignment horizontal="center" vertical="center"/>
    </xf>
    <xf numFmtId="0" fontId="0" fillId="0" borderId="1" xfId="0" applyBorder="1" applyAlignment="1">
      <alignment horizontal="center" vertical="center"/>
    </xf>
    <xf numFmtId="49" fontId="0" fillId="0" borderId="1" xfId="0" applyNumberFormat="1" applyBorder="1" applyAlignment="1">
      <alignment horizontal="left" vertical="center"/>
    </xf>
    <xf numFmtId="0" fontId="0" fillId="0" borderId="1" xfId="0" applyBorder="1" applyAlignment="1">
      <alignment vertical="center"/>
    </xf>
    <xf numFmtId="0" fontId="0" fillId="0" borderId="1" xfId="0" applyBorder="1" applyAlignment="1">
      <alignment horizontal="right" vertical="center"/>
    </xf>
    <xf numFmtId="49" fontId="0" fillId="0" borderId="1" xfId="0" applyNumberFormat="1" applyBorder="1" applyAlignment="1">
      <alignment horizontal="justify" vertical="center"/>
    </xf>
    <xf numFmtId="0" fontId="1" fillId="0" borderId="1" xfId="0" applyFont="1" applyBorder="1" applyAlignment="1">
      <alignment horizontal="left" vertical="center"/>
    </xf>
    <xf numFmtId="2" fontId="0" fillId="0" borderId="1" xfId="0" applyNumberFormat="1" applyBorder="1" applyAlignment="1">
      <alignment vertical="center"/>
    </xf>
    <xf numFmtId="2" fontId="0" fillId="0" borderId="0" xfId="0" applyNumberFormat="1" applyAlignment="1">
      <alignment vertical="center"/>
    </xf>
    <xf numFmtId="0" fontId="0" fillId="0" borderId="0" xfId="0" applyAlignment="1">
      <alignment vertical="center"/>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0" fillId="0" borderId="0" xfId="0" applyAlignment="1">
      <alignment horizontal="center"/>
    </xf>
    <xf numFmtId="0" fontId="3" fillId="0" borderId="0" xfId="0" applyFont="1" applyAlignment="1">
      <alignment horizontal="center"/>
    </xf>
  </cellXfs>
  <cellStyles count="2">
    <cellStyle name="Parasts" xfId="0" builtinId="0"/>
    <cellStyle name="Parasts 2" xfId="1" xr:uid="{99EDE8AA-BB54-47B2-9569-1B4D44721A2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dizain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25C6D9-2BDB-405B-98E1-40C0D8C22604}">
  <dimension ref="A2:N12"/>
  <sheetViews>
    <sheetView tabSelected="1" zoomScaleNormal="100" workbookViewId="0">
      <selection activeCell="G35" sqref="G35"/>
    </sheetView>
  </sheetViews>
  <sheetFormatPr defaultRowHeight="14.5" x14ac:dyDescent="0.35"/>
  <cols>
    <col min="2" max="2" width="34.81640625" customWidth="1"/>
    <col min="3" max="3" width="10.81640625" customWidth="1"/>
    <col min="4" max="4" width="7.26953125" customWidth="1"/>
    <col min="5" max="5" width="20.453125" bestFit="1" customWidth="1"/>
    <col min="6" max="6" width="71.54296875" customWidth="1"/>
    <col min="7" max="7" width="30" customWidth="1"/>
    <col min="8" max="8" width="19.1796875" customWidth="1"/>
    <col min="9" max="9" width="19.7265625" customWidth="1"/>
    <col min="10" max="10" width="12.1796875" customWidth="1"/>
    <col min="11" max="11" width="11" customWidth="1"/>
    <col min="12" max="12" width="14.453125" customWidth="1"/>
    <col min="13" max="13" width="17.26953125" customWidth="1"/>
  </cols>
  <sheetData>
    <row r="2" spans="1:14" ht="26" x14ac:dyDescent="0.6">
      <c r="A2" s="21" t="s">
        <v>34</v>
      </c>
      <c r="B2" s="20"/>
      <c r="C2" s="20"/>
      <c r="D2" s="20"/>
      <c r="E2" s="20"/>
      <c r="F2" s="20"/>
      <c r="G2" s="20"/>
      <c r="H2" s="20"/>
      <c r="I2" s="20"/>
      <c r="J2" s="20"/>
      <c r="K2" s="20"/>
      <c r="L2" s="20"/>
      <c r="M2" s="20"/>
    </row>
    <row r="4" spans="1:14" ht="30.75" customHeight="1" x14ac:dyDescent="0.35">
      <c r="A4" s="12" t="s">
        <v>0</v>
      </c>
      <c r="B4" s="14" t="s">
        <v>13</v>
      </c>
      <c r="C4" s="12" t="s">
        <v>1</v>
      </c>
      <c r="D4" s="12" t="s">
        <v>2</v>
      </c>
      <c r="E4" s="12" t="s">
        <v>3</v>
      </c>
      <c r="F4" s="12" t="s">
        <v>4</v>
      </c>
      <c r="G4" s="16" t="s">
        <v>5</v>
      </c>
      <c r="H4" s="14" t="s">
        <v>6</v>
      </c>
      <c r="I4" s="12" t="s">
        <v>7</v>
      </c>
      <c r="J4" s="18" t="s">
        <v>8</v>
      </c>
      <c r="K4" s="19"/>
      <c r="L4" s="12" t="s">
        <v>11</v>
      </c>
      <c r="M4" s="12" t="s">
        <v>12</v>
      </c>
    </row>
    <row r="5" spans="1:14" ht="30.75" customHeight="1" x14ac:dyDescent="0.35">
      <c r="A5" s="13"/>
      <c r="B5" s="15"/>
      <c r="C5" s="13"/>
      <c r="D5" s="13"/>
      <c r="E5" s="13"/>
      <c r="F5" s="13"/>
      <c r="G5" s="17"/>
      <c r="H5" s="15"/>
      <c r="I5" s="13"/>
      <c r="J5" s="1" t="s">
        <v>9</v>
      </c>
      <c r="K5" s="2" t="s">
        <v>10</v>
      </c>
      <c r="L5" s="13"/>
      <c r="M5" s="13"/>
    </row>
    <row r="6" spans="1:14" s="11" customFormat="1" ht="43.5" x14ac:dyDescent="0.35">
      <c r="A6" s="3">
        <v>1</v>
      </c>
      <c r="B6" s="4" t="s">
        <v>17</v>
      </c>
      <c r="C6" s="5" t="s">
        <v>27</v>
      </c>
      <c r="D6" s="6">
        <v>14</v>
      </c>
      <c r="E6" s="4" t="s">
        <v>30</v>
      </c>
      <c r="F6" s="7" t="s">
        <v>26</v>
      </c>
      <c r="G6" s="8" t="s">
        <v>19</v>
      </c>
      <c r="H6" s="9">
        <v>0</v>
      </c>
      <c r="I6" s="9">
        <v>0</v>
      </c>
      <c r="J6" s="5"/>
      <c r="K6" s="3"/>
      <c r="L6" s="9">
        <v>350</v>
      </c>
      <c r="M6" s="9">
        <v>0</v>
      </c>
      <c r="N6" s="10"/>
    </row>
    <row r="7" spans="1:14" s="11" customFormat="1" ht="29" x14ac:dyDescent="0.35">
      <c r="A7" s="3">
        <f>A6+1</f>
        <v>2</v>
      </c>
      <c r="B7" s="4" t="s">
        <v>17</v>
      </c>
      <c r="C7" s="5" t="s">
        <v>28</v>
      </c>
      <c r="D7" s="6">
        <v>3</v>
      </c>
      <c r="E7" s="4" t="s">
        <v>31</v>
      </c>
      <c r="F7" s="7" t="s">
        <v>25</v>
      </c>
      <c r="G7" s="5" t="s">
        <v>19</v>
      </c>
      <c r="H7" s="9">
        <v>490</v>
      </c>
      <c r="I7" s="9">
        <v>467.86</v>
      </c>
      <c r="J7" s="5"/>
      <c r="K7" s="3" t="s">
        <v>20</v>
      </c>
      <c r="L7" s="9">
        <v>180</v>
      </c>
      <c r="M7" s="9">
        <f>6.34+11.06+12.5+48.1+17.23+11.11</f>
        <v>106.34</v>
      </c>
      <c r="N7" s="10"/>
    </row>
    <row r="8" spans="1:14" s="11" customFormat="1" ht="29" x14ac:dyDescent="0.35">
      <c r="A8" s="3">
        <f t="shared" ref="A8:A12" si="0">A7+1</f>
        <v>3</v>
      </c>
      <c r="B8" s="4" t="s">
        <v>14</v>
      </c>
      <c r="C8" s="5" t="s">
        <v>28</v>
      </c>
      <c r="D8" s="6">
        <v>4</v>
      </c>
      <c r="E8" s="4" t="s">
        <v>31</v>
      </c>
      <c r="F8" s="7" t="s">
        <v>29</v>
      </c>
      <c r="G8" s="8" t="s">
        <v>19</v>
      </c>
      <c r="H8" s="9">
        <v>735</v>
      </c>
      <c r="I8" s="9">
        <v>287.86</v>
      </c>
      <c r="J8" s="5"/>
      <c r="K8" s="3" t="s">
        <v>20</v>
      </c>
      <c r="L8" s="9">
        <v>240</v>
      </c>
      <c r="M8" s="9">
        <f>65+75+16.59</f>
        <v>156.59</v>
      </c>
      <c r="N8" s="10"/>
    </row>
    <row r="9" spans="1:14" s="11" customFormat="1" ht="58" x14ac:dyDescent="0.35">
      <c r="A9" s="3">
        <f t="shared" si="0"/>
        <v>4</v>
      </c>
      <c r="B9" s="4" t="s">
        <v>16</v>
      </c>
      <c r="C9" s="5" t="s">
        <v>28</v>
      </c>
      <c r="D9" s="6">
        <v>5</v>
      </c>
      <c r="E9" s="4" t="s">
        <v>31</v>
      </c>
      <c r="F9" s="7" t="s">
        <v>24</v>
      </c>
      <c r="G9" s="8" t="s">
        <v>19</v>
      </c>
      <c r="H9" s="9">
        <v>920</v>
      </c>
      <c r="I9" s="9">
        <v>391.86</v>
      </c>
      <c r="J9" s="5"/>
      <c r="K9" s="3" t="s">
        <v>20</v>
      </c>
      <c r="L9" s="9">
        <v>300</v>
      </c>
      <c r="M9" s="9">
        <f>65+23.2+10.56</f>
        <v>98.76</v>
      </c>
      <c r="N9" s="10"/>
    </row>
    <row r="10" spans="1:14" s="11" customFormat="1" ht="30.75" customHeight="1" x14ac:dyDescent="0.35">
      <c r="A10" s="3">
        <f t="shared" si="0"/>
        <v>5</v>
      </c>
      <c r="B10" s="4" t="s">
        <v>16</v>
      </c>
      <c r="C10" s="5" t="s">
        <v>28</v>
      </c>
      <c r="D10" s="6">
        <v>3</v>
      </c>
      <c r="E10" s="4" t="s">
        <v>32</v>
      </c>
      <c r="F10" s="7" t="s">
        <v>23</v>
      </c>
      <c r="G10" s="8" t="s">
        <v>19</v>
      </c>
      <c r="H10" s="9">
        <v>440</v>
      </c>
      <c r="I10" s="9">
        <v>167.97</v>
      </c>
      <c r="J10" s="5"/>
      <c r="K10" s="3" t="s">
        <v>20</v>
      </c>
      <c r="L10" s="9">
        <v>180</v>
      </c>
      <c r="M10" s="9">
        <v>6.34</v>
      </c>
      <c r="N10" s="10"/>
    </row>
    <row r="11" spans="1:14" s="11" customFormat="1" ht="30.75" customHeight="1" x14ac:dyDescent="0.35">
      <c r="A11" s="3">
        <f t="shared" si="0"/>
        <v>6</v>
      </c>
      <c r="B11" s="4" t="s">
        <v>16</v>
      </c>
      <c r="C11" s="5" t="s">
        <v>28</v>
      </c>
      <c r="D11" s="6">
        <v>5</v>
      </c>
      <c r="E11" s="4" t="s">
        <v>33</v>
      </c>
      <c r="F11" s="7" t="s">
        <v>22</v>
      </c>
      <c r="G11" s="8" t="s">
        <v>19</v>
      </c>
      <c r="H11" s="9">
        <v>840</v>
      </c>
      <c r="I11" s="9">
        <v>262.31</v>
      </c>
      <c r="J11" s="5"/>
      <c r="K11" s="3" t="s">
        <v>20</v>
      </c>
      <c r="L11" s="9">
        <v>250</v>
      </c>
      <c r="M11" s="9">
        <f>1070+15.7+12.3+12.3</f>
        <v>1110.3</v>
      </c>
      <c r="N11" s="10"/>
    </row>
    <row r="12" spans="1:14" s="11" customFormat="1" ht="30.75" customHeight="1" x14ac:dyDescent="0.35">
      <c r="A12" s="3">
        <f t="shared" si="0"/>
        <v>7</v>
      </c>
      <c r="B12" s="4" t="s">
        <v>15</v>
      </c>
      <c r="C12" s="5" t="s">
        <v>28</v>
      </c>
      <c r="D12" s="6">
        <v>3</v>
      </c>
      <c r="E12" s="4" t="s">
        <v>18</v>
      </c>
      <c r="F12" s="7" t="s">
        <v>21</v>
      </c>
      <c r="G12" s="8" t="s">
        <v>19</v>
      </c>
      <c r="H12" s="9">
        <v>760</v>
      </c>
      <c r="I12" s="9">
        <v>177.96</v>
      </c>
      <c r="J12" s="5"/>
      <c r="K12" s="3" t="s">
        <v>20</v>
      </c>
      <c r="L12" s="9">
        <v>195</v>
      </c>
      <c r="M12" s="9">
        <f>6.34+19.22+6.08+4.8+16.38+48.47</f>
        <v>101.28999999999999</v>
      </c>
      <c r="N12" s="10"/>
    </row>
  </sheetData>
  <mergeCells count="13">
    <mergeCell ref="A2:M2"/>
    <mergeCell ref="M4:M5"/>
    <mergeCell ref="A4:A5"/>
    <mergeCell ref="B4:B5"/>
    <mergeCell ref="C4:C5"/>
    <mergeCell ref="D4:D5"/>
    <mergeCell ref="E4:E5"/>
    <mergeCell ref="F4:F5"/>
    <mergeCell ref="G4:G5"/>
    <mergeCell ref="H4:H5"/>
    <mergeCell ref="I4:I5"/>
    <mergeCell ref="J4:K4"/>
    <mergeCell ref="L4:L5"/>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1</vt:i4>
      </vt:variant>
    </vt:vector>
  </HeadingPairs>
  <TitlesOfParts>
    <vt:vector size="1" baseType="lpstr">
      <vt:lpstr>3.cet.2025.</vt:lpstr>
    </vt:vector>
  </TitlesOfParts>
  <Company>Valsts kase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Inese Nartiša</dc:creator>
  <cp:lastModifiedBy>Liene Meiere</cp:lastModifiedBy>
  <dcterms:created xsi:type="dcterms:W3CDTF">2025-03-17T11:59:59Z</dcterms:created>
  <dcterms:modified xsi:type="dcterms:W3CDTF">2025-10-16T10:13:05Z</dcterms:modified>
</cp:coreProperties>
</file>